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5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Zdeňka Skalníková</author>
  </authors>
  <commentList>
    <comment ref="B41" authorId="0">
      <text>
        <r>
          <rPr>
            <b/>
            <sz val="9"/>
            <rFont val="Tahoma"/>
            <family val="2"/>
          </rPr>
          <t>Zdeňka Skalníková:</t>
        </r>
        <r>
          <rPr>
            <sz val="9"/>
            <rFont val="Tahoma"/>
            <family val="2"/>
          </rPr>
          <t xml:space="preserve">
v průběhu roku navýšení - rekonstr.bytu školníka, zasíťování
</t>
        </r>
      </text>
    </comment>
    <comment ref="C41" authorId="0">
      <text>
        <r>
          <rPr>
            <b/>
            <sz val="9"/>
            <rFont val="Tahoma"/>
            <family val="2"/>
          </rPr>
          <t>Zdeňka Skalníková:</t>
        </r>
        <r>
          <rPr>
            <sz val="9"/>
            <rFont val="Tahoma"/>
            <family val="2"/>
          </rPr>
          <t xml:space="preserve">
v průběhu roku navýšení - rekonstr.bytu školníka, zasíťování
</t>
        </r>
      </text>
    </comment>
  </commentList>
</comments>
</file>

<file path=xl/sharedStrings.xml><?xml version="1.0" encoding="utf-8"?>
<sst xmlns="http://schemas.openxmlformats.org/spreadsheetml/2006/main" count="67" uniqueCount="56">
  <si>
    <t>Základní škola Letovice, příspěvková organizace</t>
  </si>
  <si>
    <t xml:space="preserve">Komenského 5,  679 61 Letovice </t>
  </si>
  <si>
    <t xml:space="preserve">IČ 62072897 </t>
  </si>
  <si>
    <t>Výnosy</t>
  </si>
  <si>
    <t>Kč</t>
  </si>
  <si>
    <t>Přijaté dotace od MÚ</t>
  </si>
  <si>
    <t>Nájemné tělocvičen, bytu, místnosti</t>
  </si>
  <si>
    <t>Příspěvek rodičů na částečnou úhradu neinvestičních nákladů činnosti školní družiny</t>
  </si>
  <si>
    <t>Přijaté dotace od JMK (přímé náklady na vzdělávání)</t>
  </si>
  <si>
    <t>Lyžařský kurz (hradí žáci)</t>
  </si>
  <si>
    <t>Jazykový poznávací zájezd Anglie (hradí žáci)</t>
  </si>
  <si>
    <t xml:space="preserve">Partnerství školy Kirchlinteln </t>
  </si>
  <si>
    <t>Tržby za stravné (hradí žáci)</t>
  </si>
  <si>
    <t>Šablony - dotace EU</t>
  </si>
  <si>
    <t>Výnosy celkem</t>
  </si>
  <si>
    <t>Náklady</t>
  </si>
  <si>
    <t xml:space="preserve"> Kč</t>
  </si>
  <si>
    <t>Odvod za nesplnění povinného podílu osob se změněnou pracovní schopností</t>
  </si>
  <si>
    <t>Všeobecný materiál, provozní náklady</t>
  </si>
  <si>
    <t>ŠD, předplatné, knihy do školní knihovny</t>
  </si>
  <si>
    <t>Elektrická energie</t>
  </si>
  <si>
    <t>Plyn</t>
  </si>
  <si>
    <t>Vodné,stočné, dešťová voda</t>
  </si>
  <si>
    <t>Opravy,udržování přístrojů, strojů a zařízení</t>
  </si>
  <si>
    <r>
      <t xml:space="preserve">Služby - </t>
    </r>
    <r>
      <rPr>
        <sz val="9"/>
        <rFont val="Arial"/>
        <family val="2"/>
      </rPr>
      <t>odvoz TDO, správa PC a programového vybavení, poštovní poplatky</t>
    </r>
  </si>
  <si>
    <t>Plavání žáků-provozní náklady</t>
  </si>
  <si>
    <t>Výkony spojů</t>
  </si>
  <si>
    <t>Cestovné,školení</t>
  </si>
  <si>
    <t>Pojistné (zákonné pojištění zaměstnanců, pojištění žáků)</t>
  </si>
  <si>
    <t>Náklady na reprezentaci</t>
  </si>
  <si>
    <t>DDIM (lavice, nábytek,aj.)</t>
  </si>
  <si>
    <t xml:space="preserve">Spolupráce se zahraničními partnerskými školami </t>
  </si>
  <si>
    <t>Rozpočet bez odpisů, údržby, investičních akcí</t>
  </si>
  <si>
    <r>
      <t>Odpisy</t>
    </r>
    <r>
      <rPr>
        <sz val="10"/>
        <rFont val="Arial"/>
        <family val="2"/>
      </rPr>
      <t xml:space="preserve"> DHIM </t>
    </r>
  </si>
  <si>
    <r>
      <t>Odpisy</t>
    </r>
    <r>
      <rPr>
        <sz val="10"/>
        <rFont val="Arial"/>
        <family val="2"/>
      </rPr>
      <t xml:space="preserve"> budov </t>
    </r>
  </si>
  <si>
    <t>Opravy-údržba celkem</t>
  </si>
  <si>
    <t>Náklady celkem hrazené zřizovatelem</t>
  </si>
  <si>
    <t xml:space="preserve">Náklady celkem </t>
  </si>
  <si>
    <t>Oprava terasy u 1. stupně</t>
  </si>
  <si>
    <t>Oprava hydroizolace pavilonu C2</t>
  </si>
  <si>
    <t>Omytí a následná impregnace severní fasády</t>
  </si>
  <si>
    <t>Oprava linolea na chodbě C2</t>
  </si>
  <si>
    <t xml:space="preserve">Oprava obložení ve třídách a na chodbách </t>
  </si>
  <si>
    <t>Na období 2018, 2019 a 2020</t>
  </si>
  <si>
    <t xml:space="preserve"> </t>
  </si>
  <si>
    <t>čerpání dotace od JMK (přímé náklady na vzdělávání)</t>
  </si>
  <si>
    <t>dokoneční výměny osvětlení tabulí ve třídách</t>
  </si>
  <si>
    <t>oprava podlahy v dřevo dílně</t>
  </si>
  <si>
    <t>Návrh střednědobého výhledu rozpočtu Základní školy Letovice, příspěvkové orgnanizace</t>
  </si>
  <si>
    <t>předpoklad plnění 2018</t>
  </si>
  <si>
    <t xml:space="preserve">Dotace na projekt "Vybudování jazykové učebny a </t>
  </si>
  <si>
    <t>zajištění vnitřní konektivity v ZŠ Letovice"</t>
  </si>
  <si>
    <t>vratka návratné finanční výpomoci zřizovateli</t>
  </si>
  <si>
    <t>náklady na odloučené pracoviště</t>
  </si>
  <si>
    <t>V Letovicích dne: 28.11.2018</t>
  </si>
  <si>
    <t>Miloš Randula - ředitel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</si>
</sst>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00"/>
    <numFmt numFmtId="166" formatCode="#,##0.0"/>
    <numFmt numFmtId="167" formatCode="[$-405]dddd\ d\.\ mmmm\ 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rgb="FF9C000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5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wrapText="1"/>
    </xf>
    <xf numFmtId="164" fontId="0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164" fontId="19" fillId="0" borderId="11" xfId="0" applyNumberFormat="1" applyFont="1" applyBorder="1" applyAlignment="1">
      <alignment horizontal="right" wrapText="1"/>
    </xf>
    <xf numFmtId="164" fontId="0" fillId="0" borderId="11" xfId="0" applyNumberFormat="1" applyFont="1" applyBorder="1" applyAlignment="1">
      <alignment wrapText="1"/>
    </xf>
    <xf numFmtId="164" fontId="19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13" xfId="0" applyNumberFormat="1" applyBorder="1" applyAlignment="1">
      <alignment/>
    </xf>
    <xf numFmtId="0" fontId="19" fillId="0" borderId="14" xfId="0" applyFont="1" applyBorder="1" applyAlignment="1">
      <alignment/>
    </xf>
    <xf numFmtId="164" fontId="19" fillId="0" borderId="15" xfId="0" applyNumberFormat="1" applyFont="1" applyBorder="1" applyAlignment="1">
      <alignment wrapText="1"/>
    </xf>
    <xf numFmtId="164" fontId="19" fillId="0" borderId="16" xfId="0" applyNumberFormat="1" applyFont="1" applyBorder="1" applyAlignment="1">
      <alignment wrapText="1"/>
    </xf>
    <xf numFmtId="4" fontId="22" fillId="0" borderId="17" xfId="0" applyNumberFormat="1" applyFont="1" applyBorder="1" applyAlignment="1">
      <alignment/>
    </xf>
    <xf numFmtId="0" fontId="19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5" fillId="0" borderId="21" xfId="0" applyFont="1" applyBorder="1" applyAlignment="1">
      <alignment wrapText="1"/>
    </xf>
    <xf numFmtId="0" fontId="20" fillId="0" borderId="22" xfId="0" applyFont="1" applyBorder="1" applyAlignment="1">
      <alignment/>
    </xf>
    <xf numFmtId="164" fontId="19" fillId="0" borderId="23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8" xfId="0" applyBorder="1" applyAlignment="1">
      <alignment/>
    </xf>
    <xf numFmtId="16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19" fillId="0" borderId="29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30" xfId="0" applyFont="1" applyBorder="1" applyAlignment="1">
      <alignment wrapText="1"/>
    </xf>
    <xf numFmtId="164" fontId="0" fillId="0" borderId="18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ont="1" applyBorder="1" applyAlignment="1">
      <alignment wrapText="1"/>
    </xf>
    <xf numFmtId="164" fontId="0" fillId="0" borderId="33" xfId="0" applyNumberFormat="1" applyFont="1" applyBorder="1" applyAlignment="1">
      <alignment horizontal="right" wrapText="1"/>
    </xf>
    <xf numFmtId="0" fontId="0" fillId="0" borderId="34" xfId="0" applyFont="1" applyBorder="1" applyAlignment="1">
      <alignment wrapText="1"/>
    </xf>
    <xf numFmtId="164" fontId="0" fillId="0" borderId="35" xfId="0" applyNumberFormat="1" applyFont="1" applyBorder="1" applyAlignment="1">
      <alignment horizontal="right" wrapText="1"/>
    </xf>
    <xf numFmtId="3" fontId="0" fillId="0" borderId="36" xfId="0" applyNumberFormat="1" applyBorder="1" applyAlignment="1">
      <alignment/>
    </xf>
    <xf numFmtId="3" fontId="19" fillId="0" borderId="13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19" fillId="0" borderId="37" xfId="0" applyNumberFormat="1" applyFont="1" applyBorder="1" applyAlignment="1">
      <alignment/>
    </xf>
    <xf numFmtId="4" fontId="19" fillId="0" borderId="37" xfId="0" applyNumberFormat="1" applyFont="1" applyBorder="1" applyAlignment="1">
      <alignment horizontal="right"/>
    </xf>
    <xf numFmtId="164" fontId="19" fillId="0" borderId="40" xfId="0" applyNumberFormat="1" applyFont="1" applyBorder="1" applyAlignment="1">
      <alignment wrapText="1"/>
    </xf>
    <xf numFmtId="164" fontId="19" fillId="0" borderId="41" xfId="0" applyNumberFormat="1" applyFont="1" applyBorder="1" applyAlignment="1">
      <alignment wrapText="1"/>
    </xf>
    <xf numFmtId="3" fontId="0" fillId="0" borderId="37" xfId="0" applyNumberFormat="1" applyBorder="1" applyAlignment="1">
      <alignment/>
    </xf>
    <xf numFmtId="164" fontId="19" fillId="0" borderId="37" xfId="0" applyNumberFormat="1" applyFont="1" applyBorder="1" applyAlignment="1">
      <alignment wrapText="1"/>
    </xf>
    <xf numFmtId="164" fontId="19" fillId="0" borderId="21" xfId="0" applyNumberFormat="1" applyFont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43">
      <selection activeCell="E65" sqref="E65"/>
    </sheetView>
  </sheetViews>
  <sheetFormatPr defaultColWidth="9.140625" defaultRowHeight="12.75"/>
  <cols>
    <col min="1" max="1" width="47.57421875" style="0" customWidth="1"/>
    <col min="2" max="2" width="14.8515625" style="0" customWidth="1"/>
    <col min="3" max="3" width="12.28125" style="0" customWidth="1"/>
    <col min="4" max="4" width="17.00390625" style="0" customWidth="1"/>
    <col min="5" max="5" width="16.8515625" style="0" customWidth="1"/>
    <col min="6" max="6" width="13.8515625" style="0" customWidth="1"/>
  </cols>
  <sheetData>
    <row r="1" spans="1:3" ht="20.25">
      <c r="A1" s="1" t="s">
        <v>0</v>
      </c>
      <c r="B1" s="1"/>
      <c r="C1" s="1"/>
    </row>
    <row r="2" ht="12.75">
      <c r="A2" t="s">
        <v>1</v>
      </c>
    </row>
    <row r="3" spans="1:3" ht="12.75">
      <c r="A3" s="2" t="s">
        <v>2</v>
      </c>
      <c r="B3" s="2"/>
      <c r="C3" s="2"/>
    </row>
    <row r="4" spans="1:3" ht="12.75">
      <c r="A4" s="2"/>
      <c r="B4" s="2"/>
      <c r="C4" s="2"/>
    </row>
    <row r="5" spans="1:3" ht="16.5" thickBot="1">
      <c r="A5" s="3" t="s">
        <v>48</v>
      </c>
      <c r="B5" s="3"/>
      <c r="C5" s="3"/>
    </row>
    <row r="6" spans="1:6" ht="23.25" thickBot="1">
      <c r="A6" s="21" t="s">
        <v>43</v>
      </c>
      <c r="B6" s="21">
        <v>2018</v>
      </c>
      <c r="C6" s="22" t="s">
        <v>49</v>
      </c>
      <c r="D6" s="20">
        <v>2019</v>
      </c>
      <c r="E6" s="23">
        <v>2020</v>
      </c>
      <c r="F6" s="21">
        <v>2021</v>
      </c>
    </row>
    <row r="7" spans="1:6" ht="14.25" customHeight="1">
      <c r="A7" s="26" t="s">
        <v>3</v>
      </c>
      <c r="B7" s="18" t="s">
        <v>4</v>
      </c>
      <c r="C7" s="17" t="s">
        <v>44</v>
      </c>
      <c r="D7" s="19"/>
      <c r="E7" s="19"/>
      <c r="F7" s="27"/>
    </row>
    <row r="8" spans="1:8" ht="12.75">
      <c r="A8" s="28" t="s">
        <v>5</v>
      </c>
      <c r="B8" s="8">
        <v>5860000</v>
      </c>
      <c r="C8" s="8">
        <v>5878100</v>
      </c>
      <c r="D8" s="13">
        <v>6491000</v>
      </c>
      <c r="E8" s="13">
        <v>6491000</v>
      </c>
      <c r="F8" s="49">
        <v>6491000</v>
      </c>
      <c r="H8" t="s">
        <v>44</v>
      </c>
    </row>
    <row r="9" spans="1:6" ht="12.75">
      <c r="A9" s="28" t="s">
        <v>6</v>
      </c>
      <c r="B9" s="8">
        <v>70000</v>
      </c>
      <c r="C9" s="8">
        <v>100000</v>
      </c>
      <c r="D9" s="13">
        <v>100000</v>
      </c>
      <c r="E9" s="13">
        <v>110000</v>
      </c>
      <c r="F9" s="49">
        <v>110000</v>
      </c>
    </row>
    <row r="10" spans="1:6" ht="25.5">
      <c r="A10" s="29" t="s">
        <v>7</v>
      </c>
      <c r="B10" s="7">
        <v>100000</v>
      </c>
      <c r="C10" s="7">
        <v>100000</v>
      </c>
      <c r="D10" s="13">
        <v>100000</v>
      </c>
      <c r="E10" s="13">
        <v>100000</v>
      </c>
      <c r="F10" s="49">
        <v>100000</v>
      </c>
    </row>
    <row r="11" spans="1:6" ht="25.5">
      <c r="A11" s="30" t="s">
        <v>8</v>
      </c>
      <c r="B11" s="7">
        <v>40561300</v>
      </c>
      <c r="C11" s="7">
        <v>40738000</v>
      </c>
      <c r="D11" s="13">
        <v>42430000</v>
      </c>
      <c r="E11" s="13">
        <v>42430000</v>
      </c>
      <c r="F11" s="49">
        <v>42430000</v>
      </c>
    </row>
    <row r="12" spans="1:6" ht="12.75">
      <c r="A12" s="30" t="s">
        <v>9</v>
      </c>
      <c r="B12" s="7">
        <v>175000</v>
      </c>
      <c r="C12" s="7">
        <v>199067</v>
      </c>
      <c r="D12" s="13">
        <v>200000</v>
      </c>
      <c r="E12" s="13">
        <v>200000</v>
      </c>
      <c r="F12" s="49">
        <v>200000</v>
      </c>
    </row>
    <row r="13" spans="1:6" ht="12.75">
      <c r="A13" s="30" t="s">
        <v>10</v>
      </c>
      <c r="B13" s="7">
        <v>0</v>
      </c>
      <c r="C13" s="7">
        <v>0</v>
      </c>
      <c r="D13" s="13">
        <v>460000</v>
      </c>
      <c r="E13" s="13">
        <v>0</v>
      </c>
      <c r="F13" s="49">
        <v>460000</v>
      </c>
    </row>
    <row r="14" spans="1:6" ht="12.75">
      <c r="A14" s="30" t="s">
        <v>11</v>
      </c>
      <c r="B14" s="7">
        <v>125000</v>
      </c>
      <c r="C14" s="7">
        <v>125000</v>
      </c>
      <c r="D14" s="13">
        <v>100000</v>
      </c>
      <c r="E14" s="13">
        <v>120000</v>
      </c>
      <c r="F14" s="49">
        <v>120000</v>
      </c>
    </row>
    <row r="15" spans="1:6" ht="12.75">
      <c r="A15" s="30" t="s">
        <v>12</v>
      </c>
      <c r="B15" s="7">
        <v>2380000</v>
      </c>
      <c r="C15" s="7">
        <v>2380000</v>
      </c>
      <c r="D15" s="13">
        <v>2380000</v>
      </c>
      <c r="E15" s="13">
        <v>2380000</v>
      </c>
      <c r="F15" s="49">
        <v>2380000</v>
      </c>
    </row>
    <row r="16" spans="1:6" ht="12.75">
      <c r="A16" s="41" t="s">
        <v>13</v>
      </c>
      <c r="B16" s="42">
        <v>681700</v>
      </c>
      <c r="C16" s="42">
        <v>832000</v>
      </c>
      <c r="D16" s="13">
        <v>2728000</v>
      </c>
      <c r="E16" s="13">
        <v>0</v>
      </c>
      <c r="F16" s="49">
        <v>0</v>
      </c>
    </row>
    <row r="17" spans="1:6" ht="25.5">
      <c r="A17" s="43" t="s">
        <v>50</v>
      </c>
      <c r="B17" s="44"/>
      <c r="C17" s="44"/>
      <c r="D17" s="45">
        <v>3500000</v>
      </c>
      <c r="E17" s="13">
        <v>0</v>
      </c>
      <c r="F17" s="50">
        <v>0</v>
      </c>
    </row>
    <row r="18" spans="1:6" ht="13.5" thickBot="1">
      <c r="A18" s="37" t="s">
        <v>51</v>
      </c>
      <c r="B18" s="38"/>
      <c r="C18" s="38"/>
      <c r="D18" s="39"/>
      <c r="E18" s="40"/>
      <c r="F18" s="51"/>
    </row>
    <row r="19" spans="1:6" ht="13.5" thickBot="1">
      <c r="A19" s="14" t="s">
        <v>14</v>
      </c>
      <c r="B19" s="15">
        <f>SUM(B8:B16)</f>
        <v>49953000</v>
      </c>
      <c r="C19" s="15">
        <f>SUM(C8:C16)</f>
        <v>50352167</v>
      </c>
      <c r="D19" s="15">
        <f>SUM(D8:D17)</f>
        <v>58489000</v>
      </c>
      <c r="E19" s="24">
        <f>SUM(E8:E17)</f>
        <v>51831000</v>
      </c>
      <c r="F19" s="16">
        <f>SUM(F8:F17)</f>
        <v>52291000</v>
      </c>
    </row>
    <row r="20" spans="1:6" ht="12.75">
      <c r="A20" s="31"/>
      <c r="B20" s="32"/>
      <c r="C20" s="32"/>
      <c r="D20" s="33"/>
      <c r="E20" s="33"/>
      <c r="F20" s="52"/>
    </row>
    <row r="21" spans="1:6" ht="12.75">
      <c r="A21" s="34" t="s">
        <v>15</v>
      </c>
      <c r="B21" s="9" t="s">
        <v>16</v>
      </c>
      <c r="C21" s="9" t="s">
        <v>16</v>
      </c>
      <c r="D21" s="47" t="s">
        <v>4</v>
      </c>
      <c r="E21" s="48" t="s">
        <v>4</v>
      </c>
      <c r="F21" s="54" t="s">
        <v>4</v>
      </c>
    </row>
    <row r="22" spans="1:6" ht="25.5">
      <c r="A22" s="29" t="s">
        <v>17</v>
      </c>
      <c r="B22" s="8">
        <v>0</v>
      </c>
      <c r="C22" s="8">
        <v>0</v>
      </c>
      <c r="D22" s="4">
        <v>0</v>
      </c>
      <c r="E22" s="13">
        <v>0</v>
      </c>
      <c r="F22" s="49">
        <v>0</v>
      </c>
    </row>
    <row r="23" spans="1:6" ht="12.75">
      <c r="A23" s="28" t="s">
        <v>18</v>
      </c>
      <c r="B23" s="8">
        <v>480000</v>
      </c>
      <c r="C23" s="8">
        <v>530000</v>
      </c>
      <c r="D23" s="4">
        <v>480000</v>
      </c>
      <c r="E23" s="13">
        <v>490000</v>
      </c>
      <c r="F23" s="49">
        <v>490000</v>
      </c>
    </row>
    <row r="24" spans="1:6" ht="12.75">
      <c r="A24" s="28" t="s">
        <v>19</v>
      </c>
      <c r="B24" s="8">
        <v>160000</v>
      </c>
      <c r="C24" s="8">
        <v>160000</v>
      </c>
      <c r="D24" s="4">
        <v>160000</v>
      </c>
      <c r="E24" s="13">
        <v>165000</v>
      </c>
      <c r="F24" s="49">
        <v>165000</v>
      </c>
    </row>
    <row r="25" spans="1:6" ht="12.75">
      <c r="A25" s="28" t="s">
        <v>20</v>
      </c>
      <c r="B25" s="8">
        <v>585000</v>
      </c>
      <c r="C25" s="8">
        <v>485000</v>
      </c>
      <c r="D25" s="4">
        <v>642500</v>
      </c>
      <c r="E25" s="13">
        <v>642500</v>
      </c>
      <c r="F25" s="49">
        <v>642500</v>
      </c>
    </row>
    <row r="26" spans="1:6" ht="12.75">
      <c r="A26" s="28" t="s">
        <v>21</v>
      </c>
      <c r="B26" s="8">
        <v>920000</v>
      </c>
      <c r="C26" s="8">
        <v>620000</v>
      </c>
      <c r="D26" s="4">
        <v>820000</v>
      </c>
      <c r="E26" s="13">
        <v>820000</v>
      </c>
      <c r="F26" s="49">
        <v>820000</v>
      </c>
    </row>
    <row r="27" spans="1:6" ht="12.75">
      <c r="A27" s="28" t="s">
        <v>22</v>
      </c>
      <c r="B27" s="8">
        <v>360000</v>
      </c>
      <c r="C27" s="8">
        <v>360000</v>
      </c>
      <c r="D27" s="4">
        <v>380000</v>
      </c>
      <c r="E27" s="13">
        <v>380000</v>
      </c>
      <c r="F27" s="49">
        <v>380000</v>
      </c>
    </row>
    <row r="28" spans="1:6" ht="12.75">
      <c r="A28" s="28" t="s">
        <v>23</v>
      </c>
      <c r="B28" s="8">
        <v>110000</v>
      </c>
      <c r="C28" s="8">
        <v>100000</v>
      </c>
      <c r="D28" s="4">
        <v>110000</v>
      </c>
      <c r="E28" s="13">
        <v>110000</v>
      </c>
      <c r="F28" s="49">
        <v>110000</v>
      </c>
    </row>
    <row r="29" spans="1:6" ht="25.5">
      <c r="A29" s="29" t="s">
        <v>24</v>
      </c>
      <c r="B29" s="8">
        <v>640000</v>
      </c>
      <c r="C29" s="8">
        <v>750000</v>
      </c>
      <c r="D29" s="4">
        <v>640000</v>
      </c>
      <c r="E29" s="13">
        <v>640000</v>
      </c>
      <c r="F29" s="49">
        <v>640000</v>
      </c>
    </row>
    <row r="30" spans="1:6" ht="12.75">
      <c r="A30" s="28" t="s">
        <v>25</v>
      </c>
      <c r="B30" s="8">
        <v>95000</v>
      </c>
      <c r="C30" s="8">
        <v>95000</v>
      </c>
      <c r="D30" s="4">
        <v>95000</v>
      </c>
      <c r="E30" s="13">
        <v>95000</v>
      </c>
      <c r="F30" s="49">
        <v>95000</v>
      </c>
    </row>
    <row r="31" spans="1:8" ht="12.75">
      <c r="A31" s="28" t="s">
        <v>26</v>
      </c>
      <c r="B31" s="8">
        <v>125000</v>
      </c>
      <c r="C31" s="8">
        <v>120000</v>
      </c>
      <c r="D31" s="4">
        <v>180000</v>
      </c>
      <c r="E31" s="13">
        <v>180000</v>
      </c>
      <c r="F31" s="49">
        <v>180000</v>
      </c>
      <c r="H31" t="s">
        <v>44</v>
      </c>
    </row>
    <row r="32" spans="1:6" ht="12.75">
      <c r="A32" s="28" t="s">
        <v>27</v>
      </c>
      <c r="B32" s="8">
        <v>100000</v>
      </c>
      <c r="C32" s="8">
        <v>95000</v>
      </c>
      <c r="D32" s="4">
        <v>100000</v>
      </c>
      <c r="E32" s="13">
        <v>100000</v>
      </c>
      <c r="F32" s="49">
        <v>100000</v>
      </c>
    </row>
    <row r="33" spans="1:6" ht="25.5">
      <c r="A33" s="29" t="s">
        <v>28</v>
      </c>
      <c r="B33" s="8">
        <v>330000</v>
      </c>
      <c r="C33" s="8">
        <v>330000</v>
      </c>
      <c r="D33" s="4">
        <v>330000</v>
      </c>
      <c r="E33" s="13">
        <v>330000</v>
      </c>
      <c r="F33" s="49">
        <v>330000</v>
      </c>
    </row>
    <row r="34" spans="1:6" ht="12.75">
      <c r="A34" s="28" t="s">
        <v>29</v>
      </c>
      <c r="B34" s="8">
        <v>10000</v>
      </c>
      <c r="C34" s="8">
        <v>5000</v>
      </c>
      <c r="D34" s="4">
        <v>10000</v>
      </c>
      <c r="E34" s="13">
        <v>10000</v>
      </c>
      <c r="F34" s="49">
        <v>10000</v>
      </c>
    </row>
    <row r="35" spans="1:6" ht="12.75">
      <c r="A35" s="28" t="s">
        <v>30</v>
      </c>
      <c r="B35" s="8">
        <v>185000</v>
      </c>
      <c r="C35" s="8">
        <v>380000</v>
      </c>
      <c r="D35" s="4">
        <v>187100</v>
      </c>
      <c r="E35" s="13">
        <v>182100</v>
      </c>
      <c r="F35" s="49">
        <v>182100</v>
      </c>
    </row>
    <row r="36" spans="1:6" ht="12.75">
      <c r="A36" s="28" t="s">
        <v>31</v>
      </c>
      <c r="B36" s="8">
        <v>40000</v>
      </c>
      <c r="C36" s="8">
        <v>40000</v>
      </c>
      <c r="D36" s="4">
        <v>40000</v>
      </c>
      <c r="E36" s="13">
        <v>40000</v>
      </c>
      <c r="F36" s="49">
        <v>40000</v>
      </c>
    </row>
    <row r="37" spans="1:6" ht="12.75">
      <c r="A37" s="28" t="s">
        <v>53</v>
      </c>
      <c r="B37" s="8"/>
      <c r="C37" s="8">
        <v>100000</v>
      </c>
      <c r="D37" s="39">
        <v>200000</v>
      </c>
      <c r="E37" s="39">
        <v>200000</v>
      </c>
      <c r="F37" s="49">
        <v>200000</v>
      </c>
    </row>
    <row r="38" spans="1:6" ht="12.75">
      <c r="A38" s="35" t="s">
        <v>32</v>
      </c>
      <c r="B38" s="6">
        <f>SUM(B22:B36)</f>
        <v>4140000</v>
      </c>
      <c r="C38" s="6">
        <f>SUM(C22:C37)</f>
        <v>4170000</v>
      </c>
      <c r="D38" s="5">
        <f>SUM(D22:D37)</f>
        <v>4374600</v>
      </c>
      <c r="E38" s="11">
        <f>SUM(E22:E37)</f>
        <v>4384600</v>
      </c>
      <c r="F38" s="55">
        <f>SUM(F22:F37)</f>
        <v>4384600</v>
      </c>
    </row>
    <row r="39" spans="1:6" ht="12.75">
      <c r="A39" s="35"/>
      <c r="B39" s="6"/>
      <c r="C39" s="6"/>
      <c r="D39" s="13"/>
      <c r="E39" s="13"/>
      <c r="F39" s="49"/>
    </row>
    <row r="40" spans="1:6" ht="12.75">
      <c r="A40" s="35" t="s">
        <v>33</v>
      </c>
      <c r="B40" s="6">
        <v>220000</v>
      </c>
      <c r="C40" s="6">
        <v>235000</v>
      </c>
      <c r="D40" s="46">
        <v>601300</v>
      </c>
      <c r="E40" s="46">
        <v>601300</v>
      </c>
      <c r="F40" s="53">
        <v>601300</v>
      </c>
    </row>
    <row r="41" spans="1:6" ht="12.75">
      <c r="A41" s="35" t="s">
        <v>34</v>
      </c>
      <c r="B41" s="6">
        <v>1030000</v>
      </c>
      <c r="C41" s="6">
        <v>1033100</v>
      </c>
      <c r="D41" s="46">
        <v>1075100</v>
      </c>
      <c r="E41" s="46">
        <v>1075100</v>
      </c>
      <c r="F41" s="53">
        <v>1075100</v>
      </c>
    </row>
    <row r="42" spans="1:6" ht="12.75">
      <c r="A42" s="28"/>
      <c r="B42" s="8"/>
      <c r="C42" s="8"/>
      <c r="D42" s="13"/>
      <c r="E42" s="13"/>
      <c r="F42" s="49"/>
    </row>
    <row r="43" spans="1:6" ht="12.75">
      <c r="A43" s="35" t="s">
        <v>35</v>
      </c>
      <c r="B43" s="6">
        <f>SUM(B44:B50)</f>
        <v>640000</v>
      </c>
      <c r="C43" s="6">
        <f>SUM(C44:C50)</f>
        <v>640000</v>
      </c>
      <c r="D43" s="6">
        <f>SUM(D44:D50)</f>
        <v>640000</v>
      </c>
      <c r="E43" s="6">
        <f>SUM(E44:E50)</f>
        <v>640000</v>
      </c>
      <c r="F43" s="56">
        <f>SUM(F44:F50)</f>
        <v>640000</v>
      </c>
    </row>
    <row r="44" spans="1:6" ht="12.75">
      <c r="A44" s="28" t="s">
        <v>46</v>
      </c>
      <c r="B44" s="10">
        <v>0</v>
      </c>
      <c r="C44" s="10">
        <v>0</v>
      </c>
      <c r="D44" s="13"/>
      <c r="E44" s="13"/>
      <c r="F44" s="49"/>
    </row>
    <row r="45" spans="1:6" ht="12.75">
      <c r="A45" s="28" t="s">
        <v>47</v>
      </c>
      <c r="B45" s="10">
        <v>0</v>
      </c>
      <c r="C45" s="10">
        <v>0</v>
      </c>
      <c r="D45" s="13">
        <v>640000</v>
      </c>
      <c r="E45" s="13">
        <v>640000</v>
      </c>
      <c r="F45" s="57">
        <v>640000</v>
      </c>
    </row>
    <row r="46" spans="1:6" ht="12.75">
      <c r="A46" s="28" t="s">
        <v>38</v>
      </c>
      <c r="B46" s="8">
        <v>70000</v>
      </c>
      <c r="C46" s="8">
        <v>70000</v>
      </c>
      <c r="D46" s="13"/>
      <c r="E46" s="13"/>
      <c r="F46" s="49"/>
    </row>
    <row r="47" spans="1:6" ht="12.75">
      <c r="A47" s="36" t="s">
        <v>39</v>
      </c>
      <c r="B47" s="10">
        <v>40000</v>
      </c>
      <c r="C47" s="10">
        <v>40000</v>
      </c>
      <c r="D47" s="13"/>
      <c r="E47" s="13"/>
      <c r="F47" s="49"/>
    </row>
    <row r="48" spans="1:6" ht="12.75">
      <c r="A48" s="36" t="s">
        <v>42</v>
      </c>
      <c r="B48" s="10">
        <v>50000</v>
      </c>
      <c r="C48" s="10">
        <v>50000</v>
      </c>
      <c r="D48" s="13"/>
      <c r="E48" s="13"/>
      <c r="F48" s="49"/>
    </row>
    <row r="49" spans="1:6" ht="12.75">
      <c r="A49" s="28" t="s">
        <v>41</v>
      </c>
      <c r="B49" s="8">
        <v>80000</v>
      </c>
      <c r="C49" s="8">
        <v>80000</v>
      </c>
      <c r="D49" s="13"/>
      <c r="E49" s="13"/>
      <c r="F49" s="49"/>
    </row>
    <row r="50" spans="1:6" ht="12.75">
      <c r="A50" s="28" t="s">
        <v>40</v>
      </c>
      <c r="B50" s="8">
        <v>400000</v>
      </c>
      <c r="C50" s="8">
        <v>400000</v>
      </c>
      <c r="D50" s="13"/>
      <c r="E50" s="13"/>
      <c r="F50" s="49"/>
    </row>
    <row r="51" spans="1:6" ht="12.75">
      <c r="A51" s="35" t="s">
        <v>36</v>
      </c>
      <c r="B51" s="6">
        <f>SUM(B38+B40+B41+B43)</f>
        <v>6030000</v>
      </c>
      <c r="C51" s="6">
        <f>SUM(C38+C40+C41+C43)</f>
        <v>6078100</v>
      </c>
      <c r="D51" s="6">
        <f>SUM(D38+D40+D41+D43)</f>
        <v>6691000</v>
      </c>
      <c r="E51" s="25">
        <f>SUM(E38+E40+E41+E43)</f>
        <v>6701000</v>
      </c>
      <c r="F51" s="58">
        <f>SUM(F38+F40+F41+F43)</f>
        <v>6701000</v>
      </c>
    </row>
    <row r="52" spans="1:6" ht="12.75">
      <c r="A52" s="35"/>
      <c r="B52" s="11"/>
      <c r="C52" s="11"/>
      <c r="D52" s="13"/>
      <c r="E52" s="13"/>
      <c r="F52" s="49"/>
    </row>
    <row r="53" spans="1:6" ht="12.75">
      <c r="A53" s="30" t="s">
        <v>45</v>
      </c>
      <c r="B53" s="7">
        <v>40561300</v>
      </c>
      <c r="C53" s="7">
        <v>40738000</v>
      </c>
      <c r="D53" s="13">
        <v>42430000</v>
      </c>
      <c r="E53" s="13">
        <v>42430000</v>
      </c>
      <c r="F53" s="49">
        <v>42430000</v>
      </c>
    </row>
    <row r="54" spans="1:6" ht="12.75">
      <c r="A54" s="30" t="s">
        <v>9</v>
      </c>
      <c r="B54" s="7">
        <v>175000</v>
      </c>
      <c r="C54" s="7">
        <v>199067</v>
      </c>
      <c r="D54" s="13">
        <v>200000</v>
      </c>
      <c r="E54" s="13">
        <v>200000</v>
      </c>
      <c r="F54" s="49">
        <v>200000</v>
      </c>
    </row>
    <row r="55" spans="1:6" ht="12.75">
      <c r="A55" s="30" t="s">
        <v>10</v>
      </c>
      <c r="B55" s="7">
        <v>0</v>
      </c>
      <c r="C55" s="7">
        <v>0</v>
      </c>
      <c r="D55" s="13">
        <v>460000</v>
      </c>
      <c r="E55" s="13">
        <v>0</v>
      </c>
      <c r="F55" s="49">
        <v>460000</v>
      </c>
    </row>
    <row r="56" spans="1:6" ht="12.75">
      <c r="A56" s="30" t="s">
        <v>11</v>
      </c>
      <c r="B56" s="7">
        <v>125000</v>
      </c>
      <c r="C56" s="7">
        <v>125000</v>
      </c>
      <c r="D56" s="13">
        <v>100000</v>
      </c>
      <c r="E56" s="13">
        <v>120000</v>
      </c>
      <c r="F56" s="49">
        <v>120000</v>
      </c>
    </row>
    <row r="57" spans="1:6" ht="12.75">
      <c r="A57" s="30" t="s">
        <v>12</v>
      </c>
      <c r="B57" s="7">
        <v>2380000</v>
      </c>
      <c r="C57" s="7">
        <v>2380000</v>
      </c>
      <c r="D57" s="13">
        <v>2380000</v>
      </c>
      <c r="E57" s="13">
        <v>2380000</v>
      </c>
      <c r="F57" s="49">
        <v>2380000</v>
      </c>
    </row>
    <row r="58" spans="1:6" ht="12.75">
      <c r="A58" s="41" t="s">
        <v>13</v>
      </c>
      <c r="B58" s="42">
        <v>681700</v>
      </c>
      <c r="C58" s="42">
        <v>832000</v>
      </c>
      <c r="D58" s="13">
        <v>2728000</v>
      </c>
      <c r="E58" s="13">
        <v>0</v>
      </c>
      <c r="F58" s="49">
        <v>0</v>
      </c>
    </row>
    <row r="59" spans="1:6" ht="13.5" thickBot="1">
      <c r="A59" s="37" t="s">
        <v>52</v>
      </c>
      <c r="B59" s="38"/>
      <c r="C59" s="38"/>
      <c r="D59" s="39">
        <v>3500000</v>
      </c>
      <c r="E59" s="40"/>
      <c r="F59" s="51">
        <v>0</v>
      </c>
    </row>
    <row r="60" spans="1:6" ht="13.5" thickBot="1">
      <c r="A60" s="14" t="s">
        <v>37</v>
      </c>
      <c r="B60" s="15">
        <f>SUM(B51:B58)</f>
        <v>49953000</v>
      </c>
      <c r="C60" s="15">
        <f>SUM(C51:C58)</f>
        <v>50352167</v>
      </c>
      <c r="D60" s="15">
        <f>SUM(D51:D59)</f>
        <v>58489000</v>
      </c>
      <c r="E60" s="24">
        <f>SUM(E51:E58)</f>
        <v>51831000</v>
      </c>
      <c r="F60" s="59">
        <f>SUM(F51:F58)</f>
        <v>52291000</v>
      </c>
    </row>
    <row r="61" ht="12.75">
      <c r="D61" s="12"/>
    </row>
    <row r="63" ht="12.75">
      <c r="A63" t="s">
        <v>54</v>
      </c>
    </row>
    <row r="65" ht="12.75">
      <c r="E65" t="s"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Skalníková</dc:creator>
  <cp:keywords/>
  <dc:description/>
  <cp:lastModifiedBy>z.skalnikova</cp:lastModifiedBy>
  <cp:lastPrinted>2018-11-30T07:44:43Z</cp:lastPrinted>
  <dcterms:created xsi:type="dcterms:W3CDTF">2017-08-07T04:35:46Z</dcterms:created>
  <dcterms:modified xsi:type="dcterms:W3CDTF">2018-11-30T07:44:47Z</dcterms:modified>
  <cp:category/>
  <cp:version/>
  <cp:contentType/>
  <cp:contentStatus/>
</cp:coreProperties>
</file>