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konalova\Desktop\Moje dokumenty\Rozpočet\Vyvěšení rozpočtů\Schválený rozpočet 2022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List1!$A$3:$F$101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74" i="1" l="1"/>
  <c r="F66" i="1"/>
  <c r="E66" i="1"/>
  <c r="D66" i="1"/>
  <c r="D58" i="1"/>
  <c r="F33" i="1"/>
  <c r="E33" i="1"/>
  <c r="C33" i="1" l="1"/>
  <c r="F74" i="1" l="1"/>
  <c r="E74" i="1"/>
  <c r="D74" i="1"/>
  <c r="F58" i="1"/>
  <c r="E58" i="1"/>
  <c r="D33" i="1"/>
  <c r="C53" i="1" l="1"/>
  <c r="D53" i="1"/>
  <c r="E53" i="1"/>
  <c r="F53" i="1"/>
  <c r="C47" i="1"/>
  <c r="D94" i="1" l="1"/>
  <c r="C66" i="1" l="1"/>
  <c r="C58" i="1"/>
  <c r="F47" i="1"/>
  <c r="E47" i="1"/>
  <c r="D47" i="1"/>
  <c r="C94" i="1" l="1"/>
  <c r="E94" i="1" l="1"/>
  <c r="F94" i="1"/>
</calcChain>
</file>

<file path=xl/sharedStrings.xml><?xml version="1.0" encoding="utf-8"?>
<sst xmlns="http://schemas.openxmlformats.org/spreadsheetml/2006/main" count="103" uniqueCount="97">
  <si>
    <t>Oddíl</t>
  </si>
  <si>
    <t>Organizační jednotka</t>
  </si>
  <si>
    <t>Střednědobý výhled v letech</t>
  </si>
  <si>
    <t>Rozpočet 2022</t>
  </si>
  <si>
    <t>Zemědělství, lesní hosp.</t>
  </si>
  <si>
    <t>Doprava</t>
  </si>
  <si>
    <t>Silnice/Opravy - mosty</t>
  </si>
  <si>
    <t>Silnice/Opravy MK město</t>
  </si>
  <si>
    <t>Silnice/Opravy MK MČ</t>
  </si>
  <si>
    <t>Silnice/Dopravní značení</t>
  </si>
  <si>
    <t>Silnice/Služby - DOPAZ (nádraží)</t>
  </si>
  <si>
    <r>
      <t>Silnice/Oprava MK Smetanova a Bohusl.Martinů -</t>
    </r>
    <r>
      <rPr>
        <b/>
        <sz val="16"/>
        <color rgb="FFFF0000"/>
        <rFont val="Times New Roman"/>
        <family val="1"/>
        <charset val="238"/>
      </rPr>
      <t xml:space="preserve"> ÚVĚR 2022- 16 567 725 Kč</t>
    </r>
  </si>
  <si>
    <t>Silnice/Oprava MK ul. Na Čtvrtkách</t>
  </si>
  <si>
    <t>Silnice/Oprava MK ul. Havírenská</t>
  </si>
  <si>
    <t>Silnice/Pasporty</t>
  </si>
  <si>
    <t>Silnice/Cyklotrasa Meziříčko Skrchov</t>
  </si>
  <si>
    <t>Silnice/Propustek Podlesí</t>
  </si>
  <si>
    <t>Ost. záležitosti pozemních komunikací/Údržba cyklostezek</t>
  </si>
  <si>
    <t>Ost. záležitosti pozemních komunikací/Výstavba a propojení bezpečných cyklostezek S-J (Tylex-Potůčky-Písečná)</t>
  </si>
  <si>
    <t>Ost. záležitosti pozemních komunikací/Pojištění - cyklostezka Svitávka - Zboněk</t>
  </si>
  <si>
    <t>Ost. záležitosti pozemních komunikací/Cyklostezka Komenského - Písečná</t>
  </si>
  <si>
    <r>
      <t xml:space="preserve">Ost. záležitosti pozem.kom./Parkoviště Nové město - </t>
    </r>
    <r>
      <rPr>
        <b/>
        <sz val="16"/>
        <color rgb="FFFF0000"/>
        <rFont val="Times New Roman"/>
        <family val="1"/>
        <charset val="238"/>
      </rPr>
      <t>ÚVĚR 2021 - 11 500 000 Kč</t>
    </r>
  </si>
  <si>
    <t>Provoz veřejné silniční dopravy/Autobusové čekárny</t>
  </si>
  <si>
    <t>Provoz veřejné silniční dopravy/Pojištění autobusových čekáren</t>
  </si>
  <si>
    <t>Bezpečnost silničního provozu/Měřič rychlosti</t>
  </si>
  <si>
    <t>Dopravní obslužnost veř. Službami - linková/Dopravní obslužnost</t>
  </si>
  <si>
    <t>Skatepark</t>
  </si>
  <si>
    <r>
      <t xml:space="preserve">Lokalita Komenského _IS - </t>
    </r>
    <r>
      <rPr>
        <b/>
        <sz val="16"/>
        <color rgb="FFFF0000"/>
        <rFont val="Times New Roman"/>
        <family val="1"/>
        <charset val="238"/>
      </rPr>
      <t>ÚVĚR 2022- 21 850 648,93 Kč</t>
    </r>
  </si>
  <si>
    <t>Propojení ul Pražské s ul U Hájku/Smetanova</t>
  </si>
  <si>
    <t>ul U Koupaliště - stavební úprava MK</t>
  </si>
  <si>
    <t>ul Jevíčská chodníky, parkovací záliv, sjezd</t>
  </si>
  <si>
    <t>Součet</t>
  </si>
  <si>
    <t>Vodní hospodářství</t>
  </si>
  <si>
    <t>Pitná voda/Pitná voda - nájemné Kladoruby</t>
  </si>
  <si>
    <t>Pitná voda/Vodohospodář. zařízení</t>
  </si>
  <si>
    <t>Pitná voda/Studny</t>
  </si>
  <si>
    <t>Pitná voda/SVAK - členský přísp.</t>
  </si>
  <si>
    <t xml:space="preserve">Pitná voda/SVAK - neinv.transfer -oprava kanalizace a vodovodu Havírenská/Havírna </t>
  </si>
  <si>
    <t>Pitná voda/ Oprava vodovodu ul. B. Martinů</t>
  </si>
  <si>
    <t>Odvád. a čišt.odp.vod a nakládání s kaly/Účelový příspěvek FO na domovní čistírny odpadních vod</t>
  </si>
  <si>
    <t>Odvád. a čišt.odp.vod a nakládání s kaly/Kanalizační sítě</t>
  </si>
  <si>
    <t>Odvád. a čišt.odp.vod a nakládání s kaly/Odběr vzorků</t>
  </si>
  <si>
    <t>Odvád. a čišt.odp.vod a nakládání s kaly/SVAK - inv. transfer - oprava ČOV</t>
  </si>
  <si>
    <t>Odvád. a čišt.odp.vod a nakládání s kaly/Věcná břemena</t>
  </si>
  <si>
    <t>SVAK - neiv.tr.-kan.Havírna</t>
  </si>
  <si>
    <t>Vzdělávání a školské služby</t>
  </si>
  <si>
    <t>MŠ+ZŠ</t>
  </si>
  <si>
    <t>MŠ Tyrš.</t>
  </si>
  <si>
    <r>
      <t xml:space="preserve">ZUŠ - </t>
    </r>
    <r>
      <rPr>
        <b/>
        <sz val="16"/>
        <color rgb="FFFF0000"/>
        <rFont val="Times New Roman"/>
        <family val="1"/>
        <charset val="238"/>
      </rPr>
      <t xml:space="preserve">ÚVĚR 2022 - 25 000 000 Kč </t>
    </r>
  </si>
  <si>
    <t>Kultura,církve,sděl. prostředky</t>
  </si>
  <si>
    <t>Stále výdaje - včetně MKS</t>
  </si>
  <si>
    <t xml:space="preserve">Výstavba smuteční rozlučkové síně </t>
  </si>
  <si>
    <t>Tělovýchova a zájm. Činnost</t>
  </si>
  <si>
    <t>Stále výdaje</t>
  </si>
  <si>
    <t>Rekonstrukce koupaliště včetně solárního ohřevu</t>
  </si>
  <si>
    <t xml:space="preserve">Zbudování odpočinkové a relaxační zóny okolo koupaliště </t>
  </si>
  <si>
    <t>Sportovní hala rekonstrukce</t>
  </si>
  <si>
    <t>Bazén - novostavba bazénu lokalita Družstevní</t>
  </si>
  <si>
    <t>Zdravotnictví</t>
  </si>
  <si>
    <t>Bydlení, komun. služby a úz.r.</t>
  </si>
  <si>
    <t>Revitalizace nám. A+B</t>
  </si>
  <si>
    <t>Výkupy pozemků</t>
  </si>
  <si>
    <t>MČ "velké peníze"</t>
  </si>
  <si>
    <t>Investiční příprava území pro výstavbu Komenského (sítě, komunikace..)</t>
  </si>
  <si>
    <t>Ochrana životního prostředí, včetně TS a TS Malá Haná</t>
  </si>
  <si>
    <t>Soc. služby a spec. činnosti, včetně CSSML</t>
  </si>
  <si>
    <t>Civilní připravenost na kriz. stav.</t>
  </si>
  <si>
    <t>Bezpečnost a veřejný pořádek</t>
  </si>
  <si>
    <t>Stálé výdaje</t>
  </si>
  <si>
    <t>Rekonstrukce WC JSDH</t>
  </si>
  <si>
    <t>Stát.moc, správa, územ. samosp., Veřejn. Služby, mzdy</t>
  </si>
  <si>
    <t>Finanční operace, Ostatní činnosti</t>
  </si>
  <si>
    <t>VÝDAJE CELKEM</t>
  </si>
  <si>
    <t>Příjmy odd 00</t>
  </si>
  <si>
    <t>Ostatní příjmy</t>
  </si>
  <si>
    <t>Příjmy fondů</t>
  </si>
  <si>
    <t>Prodej pozemků</t>
  </si>
  <si>
    <t>Obecní byty - prodej</t>
  </si>
  <si>
    <t>PŘÍJMY CELKEM</t>
  </si>
  <si>
    <t>Financování</t>
  </si>
  <si>
    <t>Úvěr nový</t>
  </si>
  <si>
    <t>FINANCOVÁNÍ</t>
  </si>
  <si>
    <t>Údaje jsou zaokrouhlené, proto jejich součet nemusí souhlasit.</t>
  </si>
  <si>
    <t>Některé investiční akce budou realizované pouze v případě poskytnutí dotace.</t>
  </si>
  <si>
    <t>Úvěr dlouhodobý ve výši 80 000 000,- splátky jistiny úvěru od roku 2023 a úroky od roku 2022 dle vyčerpané části.</t>
  </si>
  <si>
    <t>Auto hasiči - dotace auto</t>
  </si>
  <si>
    <t xml:space="preserve">Finanční operace úvěr+ úroky </t>
  </si>
  <si>
    <t xml:space="preserve">Součet - Požární ochrana a integr. záchr. </t>
  </si>
  <si>
    <t>Plánované akce dle programu rozvoje města</t>
  </si>
  <si>
    <t>Legenda:</t>
  </si>
  <si>
    <t xml:space="preserve">Stavební rekonstrukce hřbitovních zdí </t>
  </si>
  <si>
    <t xml:space="preserve">Lokalita Komenského </t>
  </si>
  <si>
    <t>Kulturní centrum Českobratrská</t>
  </si>
  <si>
    <t>Silnice/Cyklotrasa Letovice Skrchov</t>
  </si>
  <si>
    <t>Ost. Záležitosti pozemních komunikací /Parkovací automaty</t>
  </si>
  <si>
    <t xml:space="preserve">Střednědobý výhled rozpočtu města Letovice v letech 2022 -2025 </t>
  </si>
  <si>
    <t>Schváleno Zastupitelstvem města Letovice 9.12.2021 usnesením č. 2021-ZM-20-30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</si>
</sst>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\ _K_č"/>
  </numFmts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165" fontId="4" fillId="3" borderId="12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4" fillId="0" borderId="15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165" fontId="4" fillId="3" borderId="10" xfId="0" applyNumberFormat="1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horizontal="left"/>
    </xf>
    <xf numFmtId="165" fontId="4" fillId="0" borderId="16" xfId="0" applyNumberFormat="1" applyFont="1" applyBorder="1" applyAlignment="1">
      <alignment horizontal="right" vertical="top" wrapText="1"/>
    </xf>
    <xf numFmtId="165" fontId="4" fillId="0" borderId="15" xfId="0" applyNumberFormat="1" applyFont="1" applyBorder="1" applyAlignment="1">
      <alignment horizontal="right" vertical="top" wrapText="1"/>
    </xf>
    <xf numFmtId="165" fontId="4" fillId="0" borderId="22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left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165" fontId="4" fillId="0" borderId="13" xfId="0" applyNumberFormat="1" applyFont="1" applyBorder="1" applyAlignment="1">
      <alignment horizontal="right" vertical="top" wrapText="1"/>
    </xf>
    <xf numFmtId="165" fontId="4" fillId="0" borderId="29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5" xfId="0" applyFont="1" applyFill="1" applyBorder="1" applyAlignment="1">
      <alignment horizontal="left"/>
    </xf>
    <xf numFmtId="165" fontId="4" fillId="0" borderId="26" xfId="0" applyNumberFormat="1" applyFont="1" applyBorder="1" applyAlignment="1">
      <alignment horizontal="right" vertical="top" wrapText="1"/>
    </xf>
    <xf numFmtId="0" fontId="0" fillId="0" borderId="26" xfId="0" applyBorder="1"/>
    <xf numFmtId="165" fontId="4" fillId="0" borderId="10" xfId="0" applyNumberFormat="1" applyFont="1" applyFill="1" applyBorder="1" applyAlignment="1">
      <alignment horizontal="right" vertical="top" wrapText="1"/>
    </xf>
    <xf numFmtId="0" fontId="4" fillId="3" borderId="27" xfId="0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right" vertical="top" wrapText="1"/>
    </xf>
    <xf numFmtId="165" fontId="7" fillId="0" borderId="16" xfId="0" applyNumberFormat="1" applyFont="1" applyBorder="1" applyAlignment="1">
      <alignment horizontal="right" vertical="center" wrapText="1"/>
    </xf>
    <xf numFmtId="165" fontId="7" fillId="0" borderId="16" xfId="0" applyNumberFormat="1" applyFont="1" applyFill="1" applyBorder="1" applyAlignment="1">
      <alignment horizontal="right" vertical="center" wrapText="1"/>
    </xf>
    <xf numFmtId="165" fontId="7" fillId="0" borderId="18" xfId="0" applyNumberFormat="1" applyFont="1" applyFill="1" applyBorder="1" applyAlignment="1">
      <alignment horizontal="right" vertical="top" wrapText="1"/>
    </xf>
    <xf numFmtId="165" fontId="7" fillId="0" borderId="14" xfId="0" applyNumberFormat="1" applyFont="1" applyBorder="1" applyAlignment="1">
      <alignment horizontal="right" vertical="center" wrapText="1"/>
    </xf>
    <xf numFmtId="165" fontId="7" fillId="0" borderId="16" xfId="0" applyNumberFormat="1" applyFont="1" applyFill="1" applyBorder="1" applyAlignment="1">
      <alignment horizontal="right" vertical="top" wrapText="1"/>
    </xf>
    <xf numFmtId="165" fontId="7" fillId="3" borderId="6" xfId="0" applyNumberFormat="1" applyFont="1" applyFill="1" applyBorder="1" applyAlignment="1">
      <alignment horizontal="right" vertical="top" wrapText="1"/>
    </xf>
    <xf numFmtId="165" fontId="7" fillId="3" borderId="10" xfId="0" applyNumberFormat="1" applyFont="1" applyFill="1" applyBorder="1" applyAlignment="1">
      <alignment horizontal="right" vertical="top" wrapText="1"/>
    </xf>
    <xf numFmtId="165" fontId="7" fillId="0" borderId="21" xfId="0" applyNumberFormat="1" applyFont="1" applyFill="1" applyBorder="1" applyAlignment="1">
      <alignment horizontal="right" vertical="top" wrapText="1"/>
    </xf>
    <xf numFmtId="165" fontId="7" fillId="4" borderId="16" xfId="0" applyNumberFormat="1" applyFont="1" applyFill="1" applyBorder="1" applyAlignment="1">
      <alignment horizontal="right" vertical="top" wrapText="1"/>
    </xf>
    <xf numFmtId="165" fontId="7" fillId="0" borderId="22" xfId="0" applyNumberFormat="1" applyFont="1" applyFill="1" applyBorder="1" applyAlignment="1">
      <alignment horizontal="right" vertical="top" wrapText="1"/>
    </xf>
    <xf numFmtId="0" fontId="0" fillId="0" borderId="0" xfId="0" applyFont="1"/>
    <xf numFmtId="165" fontId="7" fillId="4" borderId="22" xfId="0" applyNumberFormat="1" applyFont="1" applyFill="1" applyBorder="1" applyAlignment="1">
      <alignment horizontal="right" vertical="top" wrapText="1"/>
    </xf>
    <xf numFmtId="165" fontId="7" fillId="0" borderId="14" xfId="0" applyNumberFormat="1" applyFont="1" applyFill="1" applyBorder="1" applyAlignment="1">
      <alignment horizontal="right" vertical="top" wrapText="1"/>
    </xf>
    <xf numFmtId="165" fontId="4" fillId="3" borderId="13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right" vertical="top" wrapText="1"/>
    </xf>
    <xf numFmtId="165" fontId="7" fillId="0" borderId="24" xfId="0" applyNumberFormat="1" applyFont="1" applyFill="1" applyBorder="1" applyAlignment="1">
      <alignment horizontal="right" vertical="top" wrapText="1"/>
    </xf>
    <xf numFmtId="165" fontId="7" fillId="3" borderId="3" xfId="0" applyNumberFormat="1" applyFont="1" applyFill="1" applyBorder="1" applyAlignment="1">
      <alignment horizontal="right" vertical="top" wrapText="1"/>
    </xf>
    <xf numFmtId="165" fontId="4" fillId="3" borderId="3" xfId="0" applyNumberFormat="1" applyFont="1" applyFill="1" applyBorder="1" applyAlignment="1">
      <alignment horizontal="right" vertical="top" wrapText="1"/>
    </xf>
    <xf numFmtId="165" fontId="7" fillId="3" borderId="4" xfId="0" applyNumberFormat="1" applyFont="1" applyFill="1" applyBorder="1" applyAlignment="1">
      <alignment horizontal="right" vertical="top" wrapText="1"/>
    </xf>
    <xf numFmtId="165" fontId="4" fillId="3" borderId="18" xfId="0" applyNumberFormat="1" applyFont="1" applyFill="1" applyBorder="1" applyAlignment="1">
      <alignment horizontal="right" vertical="top" wrapText="1"/>
    </xf>
    <xf numFmtId="165" fontId="4" fillId="3" borderId="23" xfId="0" applyNumberFormat="1" applyFont="1" applyFill="1" applyBorder="1" applyAlignment="1">
      <alignment horizontal="right" vertical="top" wrapText="1"/>
    </xf>
    <xf numFmtId="165" fontId="4" fillId="3" borderId="9" xfId="0" applyNumberFormat="1" applyFont="1" applyFill="1" applyBorder="1" applyAlignment="1">
      <alignment horizontal="right" vertical="top" wrapText="1"/>
    </xf>
    <xf numFmtId="165" fontId="7" fillId="4" borderId="13" xfId="0" applyNumberFormat="1" applyFont="1" applyFill="1" applyBorder="1" applyAlignment="1">
      <alignment horizontal="right" vertical="top" wrapText="1"/>
    </xf>
    <xf numFmtId="165" fontId="7" fillId="0" borderId="16" xfId="0" applyNumberFormat="1" applyFont="1" applyBorder="1" applyAlignment="1">
      <alignment horizontal="right" vertical="top" wrapText="1"/>
    </xf>
    <xf numFmtId="165" fontId="7" fillId="0" borderId="13" xfId="0" applyNumberFormat="1" applyFont="1" applyBorder="1" applyAlignment="1">
      <alignment horizontal="right" vertical="top" wrapText="1"/>
    </xf>
    <xf numFmtId="0" fontId="4" fillId="3" borderId="1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165" fontId="7" fillId="4" borderId="21" xfId="0" applyNumberFormat="1" applyFont="1" applyFill="1" applyBorder="1" applyAlignment="1">
      <alignment horizontal="right" vertical="top" wrapText="1"/>
    </xf>
    <xf numFmtId="165" fontId="8" fillId="3" borderId="10" xfId="0" applyNumberFormat="1" applyFont="1" applyFill="1" applyBorder="1" applyAlignment="1">
      <alignment horizontal="right" vertical="top" wrapText="1"/>
    </xf>
    <xf numFmtId="0" fontId="4" fillId="5" borderId="15" xfId="0" applyFont="1" applyFill="1" applyBorder="1" applyAlignment="1">
      <alignment horizontal="left"/>
    </xf>
    <xf numFmtId="165" fontId="7" fillId="5" borderId="16" xfId="0" applyNumberFormat="1" applyFont="1" applyFill="1" applyBorder="1" applyAlignment="1">
      <alignment horizontal="right" vertical="top" wrapText="1"/>
    </xf>
    <xf numFmtId="0" fontId="4" fillId="5" borderId="20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165" fontId="7" fillId="5" borderId="24" xfId="0" applyNumberFormat="1" applyFont="1" applyFill="1" applyBorder="1" applyAlignment="1">
      <alignment horizontal="right" vertical="top" wrapText="1"/>
    </xf>
    <xf numFmtId="0" fontId="4" fillId="5" borderId="16" xfId="0" applyFont="1" applyFill="1" applyBorder="1" applyAlignment="1">
      <alignment horizontal="left"/>
    </xf>
    <xf numFmtId="165" fontId="7" fillId="5" borderId="12" xfId="0" applyNumberFormat="1" applyFont="1" applyFill="1" applyBorder="1" applyAlignment="1">
      <alignment horizontal="right" vertical="top" wrapText="1"/>
    </xf>
    <xf numFmtId="0" fontId="4" fillId="5" borderId="16" xfId="0" applyFont="1" applyFill="1" applyBorder="1" applyAlignment="1">
      <alignment horizontal="left" wrapText="1"/>
    </xf>
    <xf numFmtId="0" fontId="0" fillId="5" borderId="24" xfId="0" applyFill="1" applyBorder="1"/>
    <xf numFmtId="0" fontId="6" fillId="0" borderId="13" xfId="0" applyFont="1" applyFill="1" applyBorder="1"/>
    <xf numFmtId="165" fontId="4" fillId="0" borderId="0" xfId="0" applyNumberFormat="1" applyFont="1" applyFill="1" applyAlignment="1">
      <alignment horizontal="right"/>
    </xf>
    <xf numFmtId="0" fontId="4" fillId="6" borderId="15" xfId="0" applyFont="1" applyFill="1" applyBorder="1" applyAlignment="1">
      <alignment horizontal="left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31" xfId="0" applyNumberFormat="1" applyFont="1" applyFill="1" applyBorder="1" applyAlignment="1">
      <alignment horizontal="right" vertical="top" wrapText="1"/>
    </xf>
    <xf numFmtId="0" fontId="4" fillId="6" borderId="24" xfId="0" applyFont="1" applyFill="1" applyBorder="1" applyAlignment="1">
      <alignment horizontal="left"/>
    </xf>
    <xf numFmtId="165" fontId="4" fillId="6" borderId="10" xfId="0" applyNumberFormat="1" applyFont="1" applyFill="1" applyBorder="1" applyAlignment="1">
      <alignment horizontal="right" vertical="top" wrapText="1"/>
    </xf>
    <xf numFmtId="165" fontId="4" fillId="6" borderId="6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13" xfId="0" applyNumberFormat="1" applyFont="1" applyFill="1" applyBorder="1" applyAlignment="1">
      <alignment horizontal="right" vertical="top" wrapText="1"/>
    </xf>
    <xf numFmtId="165" fontId="7" fillId="4" borderId="12" xfId="0" applyNumberFormat="1" applyFont="1" applyFill="1" applyBorder="1" applyAlignment="1">
      <alignment horizontal="right" vertical="top" wrapText="1"/>
    </xf>
    <xf numFmtId="165" fontId="4" fillId="7" borderId="10" xfId="0" applyNumberFormat="1" applyFont="1" applyFill="1" applyBorder="1" applyAlignment="1">
      <alignment horizontal="right" vertical="top" wrapText="1"/>
    </xf>
    <xf numFmtId="165" fontId="4" fillId="7" borderId="6" xfId="0" applyNumberFormat="1" applyFont="1" applyFill="1" applyBorder="1" applyAlignment="1">
      <alignment horizontal="right" vertical="top" wrapText="1"/>
    </xf>
    <xf numFmtId="165" fontId="4" fillId="7" borderId="9" xfId="0" applyNumberFormat="1" applyFont="1" applyFill="1" applyBorder="1" applyAlignment="1">
      <alignment horizontal="right" vertical="top" wrapText="1"/>
    </xf>
    <xf numFmtId="165" fontId="4" fillId="7" borderId="3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7" borderId="27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/>
    </xf>
    <xf numFmtId="0" fontId="4" fillId="5" borderId="30" xfId="0" applyFont="1" applyFill="1" applyBorder="1" applyAlignment="1">
      <alignment horizontal="left"/>
    </xf>
    <xf numFmtId="165" fontId="4" fillId="0" borderId="15" xfId="0" applyNumberFormat="1" applyFont="1" applyFill="1" applyBorder="1" applyAlignment="1">
      <alignment horizontal="right" vertical="top" wrapText="1"/>
    </xf>
    <xf numFmtId="165" fontId="7" fillId="5" borderId="16" xfId="0" applyNumberFormat="1" applyFont="1" applyFill="1" applyBorder="1" applyAlignment="1">
      <alignment horizontal="right" vertical="center" wrapText="1"/>
    </xf>
    <xf numFmtId="165" fontId="4" fillId="5" borderId="26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4" xfId="0" applyFont="1" applyBorder="1" applyAlignment="1"/>
    <xf numFmtId="165" fontId="4" fillId="7" borderId="13" xfId="0" applyNumberFormat="1" applyFont="1" applyFill="1" applyBorder="1" applyAlignment="1">
      <alignment horizontal="right" vertical="top" wrapText="1"/>
    </xf>
    <xf numFmtId="0" fontId="4" fillId="0" borderId="3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99"/>
      <color rgb="FF00B060"/>
      <color rgb="FFCCCCFF"/>
      <color rgb="FFB2B2B2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3"/>
  <sheetViews>
    <sheetView tabSelected="1" topLeftCell="A70" zoomScale="55" zoomScaleNormal="55" workbookViewId="0">
      <selection activeCell="A105" sqref="A105"/>
    </sheetView>
  </sheetViews>
  <sheetFormatPr defaultRowHeight="15" x14ac:dyDescent="0.25"/>
  <cols>
    <col min="1" max="1" width="9.28515625" customWidth="1"/>
    <col min="2" max="2" width="109" customWidth="1"/>
    <col min="3" max="3" width="27.5703125" customWidth="1"/>
    <col min="4" max="4" width="31.85546875" customWidth="1"/>
    <col min="5" max="6" width="20.42578125" bestFit="1" customWidth="1"/>
    <col min="7" max="8" width="19.5703125" bestFit="1" customWidth="1"/>
    <col min="9" max="9" width="11.28515625" bestFit="1" customWidth="1"/>
    <col min="11" max="11" width="12.42578125" bestFit="1" customWidth="1"/>
    <col min="13" max="13" width="12.28515625" bestFit="1" customWidth="1"/>
    <col min="14" max="14" width="89.85546875" bestFit="1" customWidth="1"/>
    <col min="15" max="15" width="49.5703125" bestFit="1" customWidth="1"/>
    <col min="16" max="16" width="42.28515625" bestFit="1" customWidth="1"/>
    <col min="17" max="17" width="16.5703125" customWidth="1"/>
    <col min="18" max="18" width="15.140625" bestFit="1" customWidth="1"/>
    <col min="19" max="19" width="11.85546875" bestFit="1" customWidth="1"/>
    <col min="20" max="20" width="12.28515625" bestFit="1" customWidth="1"/>
    <col min="24" max="25" width="12.28515625" bestFit="1" customWidth="1"/>
  </cols>
  <sheetData>
    <row r="1" spans="1:25" ht="39" customHeight="1" x14ac:dyDescent="0.35">
      <c r="A1" s="111" t="s">
        <v>95</v>
      </c>
      <c r="B1" s="111"/>
      <c r="C1" s="111"/>
      <c r="D1" s="111"/>
      <c r="E1" s="111"/>
      <c r="F1" s="111"/>
      <c r="G1" s="1"/>
      <c r="H1" s="1"/>
    </row>
    <row r="2" spans="1:25" ht="21.75" thickBot="1" x14ac:dyDescent="0.4">
      <c r="A2" s="2"/>
      <c r="B2" s="1"/>
      <c r="C2" s="2"/>
      <c r="D2" s="1"/>
      <c r="E2" s="1"/>
      <c r="F2" s="2"/>
      <c r="G2" s="1"/>
      <c r="H2" s="2"/>
      <c r="I2" s="3"/>
      <c r="K2" s="3"/>
      <c r="V2" s="3"/>
      <c r="X2" s="3"/>
      <c r="Y2" s="3"/>
    </row>
    <row r="3" spans="1:25" ht="21" customHeight="1" thickBot="1" x14ac:dyDescent="0.3">
      <c r="A3" s="112" t="s">
        <v>0</v>
      </c>
      <c r="B3" s="114" t="s">
        <v>1</v>
      </c>
      <c r="C3" s="4"/>
      <c r="D3" s="116" t="s">
        <v>2</v>
      </c>
      <c r="E3" s="116"/>
      <c r="F3" s="117"/>
      <c r="G3" s="3"/>
      <c r="I3" s="3"/>
      <c r="T3" s="3"/>
      <c r="V3" s="3"/>
      <c r="W3" s="3"/>
    </row>
    <row r="4" spans="1:25" ht="21" thickBot="1" x14ac:dyDescent="0.3">
      <c r="A4" s="113"/>
      <c r="B4" s="115"/>
      <c r="C4" s="5" t="s">
        <v>3</v>
      </c>
      <c r="D4" s="5">
        <v>2023</v>
      </c>
      <c r="E4" s="6">
        <v>2024</v>
      </c>
      <c r="F4" s="7">
        <v>2025</v>
      </c>
      <c r="G4" s="3"/>
      <c r="I4" s="3"/>
      <c r="T4" s="3"/>
      <c r="V4" s="3"/>
      <c r="W4" s="3"/>
    </row>
    <row r="5" spans="1:25" ht="21" thickBot="1" x14ac:dyDescent="0.35">
      <c r="A5" s="8">
        <v>10</v>
      </c>
      <c r="B5" s="40" t="s">
        <v>4</v>
      </c>
      <c r="C5" s="16">
        <v>932000</v>
      </c>
      <c r="D5" s="16">
        <v>938000</v>
      </c>
      <c r="E5" s="16">
        <v>940000</v>
      </c>
      <c r="F5" s="16">
        <v>942000</v>
      </c>
      <c r="G5" s="11"/>
      <c r="I5" s="3"/>
      <c r="T5" s="3"/>
      <c r="V5" s="3"/>
      <c r="W5" s="3"/>
    </row>
    <row r="6" spans="1:25" ht="20.25" x14ac:dyDescent="0.3">
      <c r="A6" s="106">
        <v>22</v>
      </c>
      <c r="B6" s="55" t="s">
        <v>5</v>
      </c>
      <c r="C6" s="10"/>
      <c r="D6" s="10"/>
      <c r="E6" s="10"/>
      <c r="F6" s="10"/>
      <c r="I6" s="3"/>
      <c r="T6" s="3"/>
      <c r="V6" s="3"/>
      <c r="W6" s="3"/>
    </row>
    <row r="7" spans="1:25" ht="20.25" x14ac:dyDescent="0.3">
      <c r="A7" s="124"/>
      <c r="B7" s="56" t="s">
        <v>6</v>
      </c>
      <c r="C7" s="41">
        <v>200000</v>
      </c>
      <c r="D7" s="41">
        <v>200000</v>
      </c>
      <c r="E7" s="41">
        <v>200000</v>
      </c>
      <c r="F7" s="41">
        <v>200000</v>
      </c>
      <c r="I7" s="3"/>
      <c r="T7" s="3"/>
      <c r="V7" s="3"/>
      <c r="W7" s="3"/>
    </row>
    <row r="8" spans="1:25" ht="20.25" x14ac:dyDescent="0.3">
      <c r="A8" s="124"/>
      <c r="B8" s="56" t="s">
        <v>7</v>
      </c>
      <c r="C8" s="41">
        <v>8000000</v>
      </c>
      <c r="D8" s="41">
        <v>4000000</v>
      </c>
      <c r="E8" s="41">
        <v>2000000</v>
      </c>
      <c r="F8" s="41">
        <v>2000000</v>
      </c>
      <c r="I8" s="3"/>
      <c r="T8" s="3"/>
      <c r="V8" s="3"/>
      <c r="W8" s="3"/>
    </row>
    <row r="9" spans="1:25" ht="20.25" x14ac:dyDescent="0.3">
      <c r="A9" s="124"/>
      <c r="B9" s="56" t="s">
        <v>8</v>
      </c>
      <c r="C9" s="41">
        <v>2600000</v>
      </c>
      <c r="D9" s="41">
        <v>1000000</v>
      </c>
      <c r="E9" s="41">
        <v>500000</v>
      </c>
      <c r="F9" s="41">
        <v>500000</v>
      </c>
      <c r="I9" s="3"/>
      <c r="T9" s="3"/>
      <c r="V9" s="3"/>
      <c r="W9" s="3"/>
    </row>
    <row r="10" spans="1:25" ht="20.25" x14ac:dyDescent="0.3">
      <c r="A10" s="124"/>
      <c r="B10" s="56" t="s">
        <v>9</v>
      </c>
      <c r="C10" s="41">
        <v>100000</v>
      </c>
      <c r="D10" s="41">
        <v>100000</v>
      </c>
      <c r="E10" s="41">
        <v>100000</v>
      </c>
      <c r="F10" s="41">
        <v>100000</v>
      </c>
      <c r="I10" s="3"/>
      <c r="T10" s="3"/>
      <c r="V10" s="3"/>
      <c r="W10" s="3"/>
    </row>
    <row r="11" spans="1:25" ht="20.25" x14ac:dyDescent="0.3">
      <c r="A11" s="124"/>
      <c r="B11" s="56" t="s">
        <v>10</v>
      </c>
      <c r="C11" s="41">
        <v>503000</v>
      </c>
      <c r="D11" s="41">
        <v>503000</v>
      </c>
      <c r="E11" s="41">
        <v>503000</v>
      </c>
      <c r="F11" s="41">
        <v>503000</v>
      </c>
      <c r="I11" s="3"/>
      <c r="T11" s="3"/>
      <c r="V11" s="3"/>
      <c r="W11" s="3"/>
    </row>
    <row r="12" spans="1:25" ht="20.25" x14ac:dyDescent="0.3">
      <c r="A12" s="124"/>
      <c r="B12" s="56" t="s">
        <v>11</v>
      </c>
      <c r="C12" s="41">
        <v>20000000</v>
      </c>
      <c r="D12" s="42">
        <v>0</v>
      </c>
      <c r="E12" s="42">
        <v>0</v>
      </c>
      <c r="F12" s="42">
        <v>0</v>
      </c>
      <c r="I12" s="3"/>
      <c r="T12" s="3"/>
      <c r="V12" s="3"/>
      <c r="W12" s="3"/>
    </row>
    <row r="13" spans="1:25" ht="20.25" x14ac:dyDescent="0.3">
      <c r="A13" s="124"/>
      <c r="B13" s="78" t="s">
        <v>12</v>
      </c>
      <c r="C13" s="79">
        <v>1200000</v>
      </c>
      <c r="D13" s="43">
        <v>0</v>
      </c>
      <c r="E13" s="43">
        <v>0</v>
      </c>
      <c r="F13" s="43">
        <v>0</v>
      </c>
      <c r="I13" s="3"/>
      <c r="T13" s="3"/>
      <c r="V13" s="3"/>
      <c r="W13" s="3"/>
    </row>
    <row r="14" spans="1:25" ht="20.25" x14ac:dyDescent="0.3">
      <c r="A14" s="124"/>
      <c r="B14" s="78" t="s">
        <v>13</v>
      </c>
      <c r="C14" s="79">
        <v>1400000</v>
      </c>
      <c r="D14" s="43">
        <v>0</v>
      </c>
      <c r="E14" s="43">
        <v>0</v>
      </c>
      <c r="F14" s="43">
        <v>0</v>
      </c>
      <c r="I14" s="3"/>
      <c r="T14" s="3"/>
      <c r="V14" s="3"/>
      <c r="W14" s="3"/>
    </row>
    <row r="15" spans="1:25" ht="20.25" x14ac:dyDescent="0.3">
      <c r="A15" s="124"/>
      <c r="B15" s="57" t="s">
        <v>94</v>
      </c>
      <c r="C15" s="41">
        <v>1000000</v>
      </c>
      <c r="D15" s="41">
        <v>0</v>
      </c>
      <c r="E15" s="41">
        <v>0</v>
      </c>
      <c r="F15" s="41">
        <v>0</v>
      </c>
      <c r="I15" s="3"/>
      <c r="T15" s="3"/>
      <c r="V15" s="3"/>
      <c r="W15" s="3"/>
    </row>
    <row r="16" spans="1:25" ht="20.25" x14ac:dyDescent="0.3">
      <c r="A16" s="124"/>
      <c r="B16" s="56" t="s">
        <v>14</v>
      </c>
      <c r="C16" s="41">
        <v>500000</v>
      </c>
      <c r="D16" s="42">
        <v>500000</v>
      </c>
      <c r="E16" s="42">
        <v>500000</v>
      </c>
      <c r="F16" s="42">
        <v>500000</v>
      </c>
      <c r="I16" s="3"/>
      <c r="T16" s="3"/>
      <c r="V16" s="3"/>
      <c r="W16" s="3"/>
    </row>
    <row r="17" spans="1:23" ht="20.25" x14ac:dyDescent="0.3">
      <c r="A17" s="124"/>
      <c r="B17" s="56" t="s">
        <v>15</v>
      </c>
      <c r="C17" s="41">
        <v>1000000</v>
      </c>
      <c r="D17" s="41">
        <v>1000000</v>
      </c>
      <c r="E17" s="42">
        <v>0</v>
      </c>
      <c r="F17" s="42">
        <v>0</v>
      </c>
      <c r="I17" s="3"/>
      <c r="T17" s="3"/>
      <c r="V17" s="3"/>
      <c r="W17" s="3"/>
    </row>
    <row r="18" spans="1:23" ht="20.25" x14ac:dyDescent="0.3">
      <c r="A18" s="124"/>
      <c r="B18" s="56" t="s">
        <v>16</v>
      </c>
      <c r="C18" s="41">
        <v>2600000</v>
      </c>
      <c r="D18" s="42">
        <v>0</v>
      </c>
      <c r="E18" s="42">
        <v>0</v>
      </c>
      <c r="F18" s="42">
        <v>0</v>
      </c>
      <c r="I18" s="3"/>
      <c r="T18" s="3"/>
      <c r="V18" s="3"/>
      <c r="W18" s="3"/>
    </row>
    <row r="19" spans="1:23" ht="20.25" x14ac:dyDescent="0.3">
      <c r="A19" s="124"/>
      <c r="B19" s="56" t="s">
        <v>17</v>
      </c>
      <c r="C19" s="41">
        <v>100000</v>
      </c>
      <c r="D19" s="42">
        <v>100000</v>
      </c>
      <c r="E19" s="42">
        <v>100000</v>
      </c>
      <c r="F19" s="42">
        <v>100000</v>
      </c>
      <c r="I19" s="3"/>
      <c r="T19" s="3"/>
      <c r="V19" s="3"/>
      <c r="W19" s="3"/>
    </row>
    <row r="20" spans="1:23" ht="40.5" x14ac:dyDescent="0.3">
      <c r="A20" s="124"/>
      <c r="B20" s="80" t="s">
        <v>18</v>
      </c>
      <c r="C20" s="41">
        <v>0</v>
      </c>
      <c r="D20" s="102">
        <v>2000000</v>
      </c>
      <c r="E20" s="43">
        <v>0</v>
      </c>
      <c r="F20" s="43">
        <v>0</v>
      </c>
      <c r="I20" s="3"/>
      <c r="T20" s="3"/>
      <c r="V20" s="3"/>
      <c r="W20" s="3"/>
    </row>
    <row r="21" spans="1:23" ht="20.25" x14ac:dyDescent="0.3">
      <c r="A21" s="124"/>
      <c r="B21" s="56" t="s">
        <v>19</v>
      </c>
      <c r="C21" s="41">
        <v>7900</v>
      </c>
      <c r="D21" s="42">
        <v>7900</v>
      </c>
      <c r="E21" s="42">
        <v>7900</v>
      </c>
      <c r="F21" s="42">
        <v>7900</v>
      </c>
      <c r="I21" s="3"/>
      <c r="T21" s="3"/>
      <c r="V21" s="3"/>
      <c r="W21" s="3"/>
    </row>
    <row r="22" spans="1:23" ht="20.25" x14ac:dyDescent="0.3">
      <c r="A22" s="124"/>
      <c r="B22" s="78" t="s">
        <v>20</v>
      </c>
      <c r="C22" s="79">
        <v>200000</v>
      </c>
      <c r="D22" s="43">
        <v>0</v>
      </c>
      <c r="E22" s="43">
        <v>0</v>
      </c>
      <c r="F22" s="43">
        <v>0</v>
      </c>
      <c r="I22" s="3"/>
      <c r="T22" s="3"/>
      <c r="V22" s="3"/>
      <c r="W22" s="3"/>
    </row>
    <row r="23" spans="1:23" ht="20.25" x14ac:dyDescent="0.3">
      <c r="A23" s="124"/>
      <c r="B23" s="56" t="s">
        <v>21</v>
      </c>
      <c r="C23" s="41">
        <v>200000</v>
      </c>
      <c r="D23" s="42">
        <v>0</v>
      </c>
      <c r="E23" s="42">
        <v>0</v>
      </c>
      <c r="F23" s="42">
        <v>0</v>
      </c>
      <c r="I23" s="3"/>
      <c r="T23" s="3"/>
      <c r="V23" s="3"/>
      <c r="W23" s="3"/>
    </row>
    <row r="24" spans="1:23" ht="20.25" x14ac:dyDescent="0.3">
      <c r="A24" s="124"/>
      <c r="B24" s="56" t="s">
        <v>93</v>
      </c>
      <c r="C24" s="41">
        <v>500000</v>
      </c>
      <c r="D24" s="42">
        <v>1000000</v>
      </c>
      <c r="E24" s="42">
        <v>0</v>
      </c>
      <c r="F24" s="42">
        <v>0</v>
      </c>
      <c r="I24" s="3"/>
      <c r="T24" s="3"/>
      <c r="V24" s="3"/>
      <c r="W24" s="3"/>
    </row>
    <row r="25" spans="1:23" ht="20.25" x14ac:dyDescent="0.3">
      <c r="A25" s="124"/>
      <c r="B25" s="56" t="s">
        <v>22</v>
      </c>
      <c r="C25" s="41">
        <v>100000</v>
      </c>
      <c r="D25" s="42">
        <v>0</v>
      </c>
      <c r="E25" s="42">
        <v>0</v>
      </c>
      <c r="F25" s="42">
        <v>0</v>
      </c>
      <c r="I25" s="11"/>
      <c r="V25" s="3"/>
      <c r="W25" s="3"/>
    </row>
    <row r="26" spans="1:23" ht="20.25" x14ac:dyDescent="0.3">
      <c r="A26" s="124"/>
      <c r="B26" s="56" t="s">
        <v>23</v>
      </c>
      <c r="C26" s="41">
        <v>15200</v>
      </c>
      <c r="D26" s="42">
        <v>15200</v>
      </c>
      <c r="E26" s="42">
        <v>15200</v>
      </c>
      <c r="F26" s="42">
        <v>15200</v>
      </c>
      <c r="I26" s="11"/>
      <c r="V26" s="3"/>
      <c r="W26" s="3"/>
    </row>
    <row r="27" spans="1:23" ht="20.25" x14ac:dyDescent="0.3">
      <c r="A27" s="124"/>
      <c r="B27" s="56" t="s">
        <v>24</v>
      </c>
      <c r="C27" s="41">
        <v>144800</v>
      </c>
      <c r="D27" s="42">
        <v>0</v>
      </c>
      <c r="E27" s="42">
        <v>0</v>
      </c>
      <c r="F27" s="42">
        <v>0</v>
      </c>
      <c r="V27" s="3"/>
      <c r="W27" s="3"/>
    </row>
    <row r="28" spans="1:23" ht="20.25" x14ac:dyDescent="0.3">
      <c r="A28" s="124"/>
      <c r="B28" s="56" t="s">
        <v>25</v>
      </c>
      <c r="C28" s="44">
        <v>1100000</v>
      </c>
      <c r="D28" s="45">
        <v>1100000</v>
      </c>
      <c r="E28" s="45">
        <v>1100000</v>
      </c>
      <c r="F28" s="45">
        <v>1100000</v>
      </c>
      <c r="V28" s="3"/>
      <c r="W28" s="3"/>
    </row>
    <row r="29" spans="1:23" ht="20.25" x14ac:dyDescent="0.3">
      <c r="A29" s="124"/>
      <c r="B29" s="57" t="s">
        <v>27</v>
      </c>
      <c r="C29" s="46"/>
      <c r="D29" s="46">
        <v>0</v>
      </c>
      <c r="E29" s="46">
        <v>0</v>
      </c>
      <c r="F29" s="46">
        <v>0</v>
      </c>
      <c r="I29" s="3"/>
      <c r="V29" s="3"/>
      <c r="W29" s="3"/>
    </row>
    <row r="30" spans="1:23" ht="20.25" x14ac:dyDescent="0.3">
      <c r="A30" s="124"/>
      <c r="B30" s="78" t="s">
        <v>28</v>
      </c>
      <c r="C30" s="46">
        <v>0</v>
      </c>
      <c r="D30" s="46">
        <v>0</v>
      </c>
      <c r="E30" s="74">
        <v>500000</v>
      </c>
      <c r="F30" s="74">
        <v>500000</v>
      </c>
      <c r="I30" s="3"/>
      <c r="V30" s="3"/>
      <c r="W30" s="3"/>
    </row>
    <row r="31" spans="1:23" ht="20.25" x14ac:dyDescent="0.3">
      <c r="A31" s="124"/>
      <c r="B31" s="78" t="s">
        <v>29</v>
      </c>
      <c r="C31" s="46">
        <v>0</v>
      </c>
      <c r="D31" s="74">
        <v>3000000</v>
      </c>
      <c r="E31" s="46">
        <v>0</v>
      </c>
      <c r="F31" s="46">
        <v>0</v>
      </c>
      <c r="I31" s="3"/>
      <c r="V31" s="3"/>
      <c r="W31" s="3"/>
    </row>
    <row r="32" spans="1:23" ht="21" thickBot="1" x14ac:dyDescent="0.35">
      <c r="A32" s="124"/>
      <c r="B32" s="78" t="s">
        <v>30</v>
      </c>
      <c r="C32" s="54">
        <v>0</v>
      </c>
      <c r="D32" s="54">
        <v>8000000</v>
      </c>
      <c r="E32" s="54">
        <v>0</v>
      </c>
      <c r="F32" s="54">
        <v>0</v>
      </c>
      <c r="I32" s="3"/>
      <c r="V32" s="3"/>
      <c r="W32" s="3"/>
    </row>
    <row r="33" spans="1:23" ht="21" thickBot="1" x14ac:dyDescent="0.35">
      <c r="A33" s="125"/>
      <c r="B33" s="87" t="s">
        <v>31</v>
      </c>
      <c r="C33" s="88">
        <f>SUM(C7:C32)</f>
        <v>41470900</v>
      </c>
      <c r="D33" s="88">
        <f>SUM(D7:D32)</f>
        <v>22526100</v>
      </c>
      <c r="E33" s="88">
        <f>SUM(E7:E32)</f>
        <v>5526100</v>
      </c>
      <c r="F33" s="88">
        <f>SUM(F7:F32)</f>
        <v>5526100</v>
      </c>
      <c r="I33" s="3"/>
      <c r="V33" s="3"/>
      <c r="W33" s="3"/>
    </row>
    <row r="34" spans="1:23" ht="21" thickBot="1" x14ac:dyDescent="0.35">
      <c r="A34" s="104">
        <v>23</v>
      </c>
      <c r="B34" s="9" t="s">
        <v>32</v>
      </c>
      <c r="C34" s="60"/>
      <c r="D34" s="48"/>
      <c r="E34" s="48"/>
      <c r="F34" s="47"/>
      <c r="I34" s="3"/>
      <c r="V34" s="3"/>
      <c r="W34" s="3"/>
    </row>
    <row r="35" spans="1:23" ht="20.25" x14ac:dyDescent="0.3">
      <c r="A35" s="122"/>
      <c r="B35" s="12" t="s">
        <v>33</v>
      </c>
      <c r="C35" s="58">
        <v>1000</v>
      </c>
      <c r="D35" s="49">
        <v>1000</v>
      </c>
      <c r="E35" s="49">
        <v>1000</v>
      </c>
      <c r="F35" s="49">
        <v>1000</v>
      </c>
      <c r="I35" s="3"/>
      <c r="V35" s="3"/>
      <c r="W35" s="3"/>
    </row>
    <row r="36" spans="1:23" ht="20.25" x14ac:dyDescent="0.3">
      <c r="A36" s="122"/>
      <c r="B36" s="12" t="s">
        <v>34</v>
      </c>
      <c r="C36" s="46">
        <v>150000</v>
      </c>
      <c r="D36" s="49">
        <v>150000</v>
      </c>
      <c r="E36" s="49">
        <v>150000</v>
      </c>
      <c r="F36" s="49">
        <v>150000</v>
      </c>
      <c r="I36" s="3"/>
      <c r="V36" s="3"/>
      <c r="W36" s="3"/>
    </row>
    <row r="37" spans="1:23" ht="20.25" x14ac:dyDescent="0.3">
      <c r="A37" s="122"/>
      <c r="B37" s="12" t="s">
        <v>35</v>
      </c>
      <c r="C37" s="46">
        <v>50000</v>
      </c>
      <c r="D37" s="49">
        <v>50000</v>
      </c>
      <c r="E37" s="49">
        <v>50000</v>
      </c>
      <c r="F37" s="49">
        <v>50000</v>
      </c>
      <c r="I37" s="3"/>
      <c r="V37" s="3"/>
      <c r="W37" s="3"/>
    </row>
    <row r="38" spans="1:23" ht="20.25" x14ac:dyDescent="0.3">
      <c r="A38" s="122"/>
      <c r="B38" s="12" t="s">
        <v>36</v>
      </c>
      <c r="C38" s="46">
        <v>130300</v>
      </c>
      <c r="D38" s="49">
        <v>130300</v>
      </c>
      <c r="E38" s="49">
        <v>130300</v>
      </c>
      <c r="F38" s="49">
        <v>130300</v>
      </c>
      <c r="I38" s="3"/>
      <c r="V38" s="3"/>
      <c r="W38" s="3"/>
    </row>
    <row r="39" spans="1:23" ht="20.25" x14ac:dyDescent="0.3">
      <c r="A39" s="122"/>
      <c r="B39" s="12" t="s">
        <v>37</v>
      </c>
      <c r="C39" s="46">
        <v>350000</v>
      </c>
      <c r="D39" s="51"/>
      <c r="E39" s="46"/>
      <c r="F39" s="46"/>
      <c r="I39" s="3"/>
      <c r="V39" s="3"/>
      <c r="W39" s="3"/>
    </row>
    <row r="40" spans="1:23" ht="20.25" x14ac:dyDescent="0.3">
      <c r="A40" s="122"/>
      <c r="B40" s="12" t="s">
        <v>38</v>
      </c>
      <c r="C40" s="46">
        <v>2500000</v>
      </c>
      <c r="D40" s="51"/>
      <c r="E40" s="46"/>
      <c r="F40" s="46"/>
      <c r="I40" s="3"/>
      <c r="V40" s="3"/>
      <c r="W40" s="3"/>
    </row>
    <row r="41" spans="1:23" ht="20.25" x14ac:dyDescent="0.3">
      <c r="A41" s="122"/>
      <c r="B41" s="12" t="s">
        <v>39</v>
      </c>
      <c r="C41" s="46">
        <v>200000</v>
      </c>
      <c r="D41" s="46">
        <v>200000</v>
      </c>
      <c r="E41" s="46">
        <v>200000</v>
      </c>
      <c r="F41" s="46">
        <v>200000</v>
      </c>
      <c r="I41" s="3"/>
      <c r="V41" s="3"/>
      <c r="W41" s="3"/>
    </row>
    <row r="42" spans="1:23" ht="20.25" x14ac:dyDescent="0.3">
      <c r="A42" s="122"/>
      <c r="B42" s="12" t="s">
        <v>40</v>
      </c>
      <c r="C42" s="46">
        <v>300000</v>
      </c>
      <c r="D42" s="51">
        <v>300000</v>
      </c>
      <c r="E42" s="46">
        <v>300000</v>
      </c>
      <c r="F42" s="46">
        <v>300000</v>
      </c>
      <c r="I42" s="3"/>
      <c r="V42" s="3"/>
      <c r="W42" s="3"/>
    </row>
    <row r="43" spans="1:23" ht="20.25" x14ac:dyDescent="0.3">
      <c r="A43" s="122"/>
      <c r="B43" s="12" t="s">
        <v>41</v>
      </c>
      <c r="C43" s="46">
        <v>70000</v>
      </c>
      <c r="D43" s="51">
        <v>70000</v>
      </c>
      <c r="E43" s="46">
        <v>70000</v>
      </c>
      <c r="F43" s="46">
        <v>70000</v>
      </c>
      <c r="I43" s="3"/>
      <c r="V43" s="3"/>
      <c r="W43" s="3"/>
    </row>
    <row r="44" spans="1:23" ht="20.25" x14ac:dyDescent="0.3">
      <c r="A44" s="122"/>
      <c r="B44" s="12" t="s">
        <v>42</v>
      </c>
      <c r="C44" s="46">
        <v>2800000</v>
      </c>
      <c r="D44" s="53">
        <v>0</v>
      </c>
      <c r="E44" s="50">
        <v>0</v>
      </c>
      <c r="F44" s="50">
        <v>0</v>
      </c>
      <c r="I44" s="3"/>
      <c r="V44" s="3"/>
      <c r="W44" s="3"/>
    </row>
    <row r="45" spans="1:23" ht="20.25" x14ac:dyDescent="0.3">
      <c r="A45" s="122"/>
      <c r="B45" s="12" t="s">
        <v>43</v>
      </c>
      <c r="C45" s="46">
        <v>50000</v>
      </c>
      <c r="D45" s="53">
        <v>50000</v>
      </c>
      <c r="E45" s="50">
        <v>50000</v>
      </c>
      <c r="F45" s="50">
        <v>50000</v>
      </c>
      <c r="I45" s="3"/>
      <c r="V45" s="3"/>
      <c r="W45" s="3"/>
    </row>
    <row r="46" spans="1:23" ht="21" thickBot="1" x14ac:dyDescent="0.35">
      <c r="A46" s="122"/>
      <c r="B46" s="14" t="s">
        <v>44</v>
      </c>
      <c r="C46" s="59">
        <v>600000</v>
      </c>
      <c r="D46" s="52"/>
      <c r="E46" s="50"/>
      <c r="F46" s="53"/>
      <c r="I46" s="3"/>
      <c r="V46" s="3"/>
      <c r="W46" s="3"/>
    </row>
    <row r="47" spans="1:23" ht="21" thickBot="1" x14ac:dyDescent="0.35">
      <c r="A47" s="123"/>
      <c r="B47" s="84" t="s">
        <v>31</v>
      </c>
      <c r="C47" s="90">
        <f>SUM(C35:C46)</f>
        <v>7201300</v>
      </c>
      <c r="D47" s="91">
        <f>SUM(D35:D46)</f>
        <v>951300</v>
      </c>
      <c r="E47" s="91">
        <f>SUM(E35:E46)</f>
        <v>951300</v>
      </c>
      <c r="F47" s="91">
        <f>SUM(F35:F46)</f>
        <v>951300</v>
      </c>
      <c r="I47" s="3"/>
      <c r="V47" s="3"/>
      <c r="W47" s="3"/>
    </row>
    <row r="48" spans="1:23" ht="21" thickBot="1" x14ac:dyDescent="0.35">
      <c r="A48" s="105">
        <v>31.32</v>
      </c>
      <c r="B48" s="15" t="s">
        <v>45</v>
      </c>
      <c r="C48" s="60"/>
      <c r="D48" s="60"/>
      <c r="E48" s="60"/>
      <c r="F48" s="62"/>
      <c r="I48" s="11"/>
      <c r="V48" s="3"/>
      <c r="W48" s="3"/>
    </row>
    <row r="49" spans="1:23" ht="20.25" x14ac:dyDescent="0.3">
      <c r="A49" s="121"/>
      <c r="B49" s="36" t="s">
        <v>46</v>
      </c>
      <c r="C49" s="58">
        <v>12417400</v>
      </c>
      <c r="D49" s="58">
        <v>11917400</v>
      </c>
      <c r="E49" s="58">
        <v>11917400</v>
      </c>
      <c r="F49" s="58">
        <v>11917400</v>
      </c>
      <c r="V49" s="3"/>
      <c r="W49" s="3"/>
    </row>
    <row r="50" spans="1:23" ht="20.25" x14ac:dyDescent="0.3">
      <c r="A50" s="122"/>
      <c r="B50" s="73" t="s">
        <v>47</v>
      </c>
      <c r="C50" s="74">
        <v>6000000</v>
      </c>
      <c r="D50" s="50">
        <v>2000000</v>
      </c>
      <c r="E50" s="50">
        <v>2000000</v>
      </c>
      <c r="F50" s="50">
        <v>2000000</v>
      </c>
      <c r="V50" s="3"/>
      <c r="W50" s="3"/>
    </row>
    <row r="51" spans="1:23" ht="20.25" x14ac:dyDescent="0.3">
      <c r="A51" s="122"/>
      <c r="B51" s="36" t="s">
        <v>92</v>
      </c>
      <c r="C51" s="46">
        <v>500000</v>
      </c>
      <c r="D51" s="74">
        <v>2500000</v>
      </c>
      <c r="E51" s="74">
        <v>0</v>
      </c>
      <c r="F51" s="74">
        <v>0</v>
      </c>
      <c r="V51" s="3"/>
      <c r="W51" s="3"/>
    </row>
    <row r="52" spans="1:23" ht="21" thickBot="1" x14ac:dyDescent="0.35">
      <c r="A52" s="122"/>
      <c r="B52" s="73" t="s">
        <v>48</v>
      </c>
      <c r="C52" s="77">
        <v>25013600</v>
      </c>
      <c r="D52" s="59">
        <v>25000000</v>
      </c>
      <c r="E52" s="59">
        <v>0</v>
      </c>
      <c r="F52" s="59">
        <v>0</v>
      </c>
      <c r="V52" s="3"/>
      <c r="W52" s="3"/>
    </row>
    <row r="53" spans="1:23" ht="21" thickBot="1" x14ac:dyDescent="0.35">
      <c r="A53" s="123"/>
      <c r="B53" s="84" t="s">
        <v>31</v>
      </c>
      <c r="C53" s="88">
        <f>SUM(C49:C52)</f>
        <v>43931000</v>
      </c>
      <c r="D53" s="89">
        <f>SUM(D49:D52)</f>
        <v>41417400</v>
      </c>
      <c r="E53" s="88">
        <f>SUM(E49:E52)</f>
        <v>13917400</v>
      </c>
      <c r="F53" s="88">
        <f>SUM(F49:F52)</f>
        <v>13917400</v>
      </c>
      <c r="V53" s="3"/>
      <c r="W53" s="3"/>
    </row>
    <row r="54" spans="1:23" ht="21" thickBot="1" x14ac:dyDescent="0.35">
      <c r="A54" s="118">
        <v>33</v>
      </c>
      <c r="B54" s="15" t="s">
        <v>49</v>
      </c>
      <c r="C54" s="65">
        <v>1723000</v>
      </c>
      <c r="D54" s="65">
        <v>1723000</v>
      </c>
      <c r="E54" s="65">
        <v>1723000</v>
      </c>
      <c r="F54" s="65">
        <v>1723000</v>
      </c>
      <c r="V54" s="3"/>
      <c r="W54" s="11"/>
    </row>
    <row r="55" spans="1:23" ht="20.25" x14ac:dyDescent="0.3">
      <c r="A55" s="119"/>
      <c r="B55" s="17" t="s">
        <v>50</v>
      </c>
      <c r="C55" s="66">
        <v>8849400</v>
      </c>
      <c r="D55" s="66">
        <v>9000000</v>
      </c>
      <c r="E55" s="66">
        <v>9100000</v>
      </c>
      <c r="F55" s="66">
        <v>9500000</v>
      </c>
      <c r="V55" s="3"/>
    </row>
    <row r="56" spans="1:23" ht="20.25" x14ac:dyDescent="0.3">
      <c r="A56" s="119"/>
      <c r="B56" s="76" t="s">
        <v>51</v>
      </c>
      <c r="C56" s="46">
        <v>0</v>
      </c>
      <c r="D56" s="46">
        <v>0</v>
      </c>
      <c r="E56" s="46">
        <v>0</v>
      </c>
      <c r="F56" s="74">
        <v>500000</v>
      </c>
    </row>
    <row r="57" spans="1:23" ht="21" thickBot="1" x14ac:dyDescent="0.35">
      <c r="A57" s="119"/>
      <c r="B57" s="75" t="s">
        <v>90</v>
      </c>
      <c r="C57" s="46">
        <v>0</v>
      </c>
      <c r="D57" s="74">
        <v>500000</v>
      </c>
      <c r="E57" s="74">
        <v>500000</v>
      </c>
      <c r="F57" s="74">
        <v>500000</v>
      </c>
    </row>
    <row r="58" spans="1:23" ht="21" thickBot="1" x14ac:dyDescent="0.35">
      <c r="A58" s="120"/>
      <c r="B58" s="84" t="s">
        <v>31</v>
      </c>
      <c r="C58" s="85">
        <f>SUM(C54:C57)</f>
        <v>10572400</v>
      </c>
      <c r="D58" s="88">
        <f>SUM(D54:D57)</f>
        <v>11223000</v>
      </c>
      <c r="E58" s="88">
        <f>SUM(E54:E57)</f>
        <v>11323000</v>
      </c>
      <c r="F58" s="88">
        <f>SUM(F54:F57)</f>
        <v>12223000</v>
      </c>
    </row>
    <row r="59" spans="1:23" ht="21" thickBot="1" x14ac:dyDescent="0.35">
      <c r="A59" s="104">
        <v>34</v>
      </c>
      <c r="B59" s="9" t="s">
        <v>52</v>
      </c>
      <c r="C59" s="65">
        <v>2500000</v>
      </c>
      <c r="D59" s="64">
        <v>2500000</v>
      </c>
      <c r="E59" s="63">
        <v>2500000</v>
      </c>
      <c r="F59" s="63">
        <v>2500000</v>
      </c>
    </row>
    <row r="60" spans="1:23" ht="20.25" x14ac:dyDescent="0.3">
      <c r="A60" s="122"/>
      <c r="B60" s="12" t="s">
        <v>53</v>
      </c>
      <c r="C60" s="68">
        <v>715300</v>
      </c>
      <c r="D60" s="68">
        <v>2000000</v>
      </c>
      <c r="E60" s="68">
        <v>2000000</v>
      </c>
      <c r="F60" s="68">
        <v>2000000</v>
      </c>
    </row>
    <row r="61" spans="1:23" ht="20.25" x14ac:dyDescent="0.3">
      <c r="A61" s="122"/>
      <c r="B61" s="73" t="s">
        <v>54</v>
      </c>
      <c r="C61" s="46">
        <v>0</v>
      </c>
      <c r="D61" s="74">
        <v>2000000</v>
      </c>
      <c r="E61" s="74">
        <v>2000000</v>
      </c>
      <c r="F61" s="74">
        <v>0</v>
      </c>
      <c r="G61" s="3"/>
    </row>
    <row r="62" spans="1:23" ht="20.25" x14ac:dyDescent="0.3">
      <c r="A62" s="122"/>
      <c r="B62" s="73" t="s">
        <v>55</v>
      </c>
      <c r="C62" s="46">
        <v>0</v>
      </c>
      <c r="D62" s="74">
        <v>500000</v>
      </c>
      <c r="E62" s="74">
        <v>500000</v>
      </c>
      <c r="F62" s="74">
        <v>500000</v>
      </c>
      <c r="G62" s="3"/>
    </row>
    <row r="63" spans="1:23" ht="20.25" x14ac:dyDescent="0.3">
      <c r="A63" s="122"/>
      <c r="B63" s="13" t="s">
        <v>26</v>
      </c>
      <c r="C63" s="54">
        <v>1000000</v>
      </c>
      <c r="D63" s="46">
        <v>2000000</v>
      </c>
      <c r="E63" s="50">
        <v>0</v>
      </c>
      <c r="F63" s="50">
        <v>0</v>
      </c>
      <c r="G63" s="3"/>
    </row>
    <row r="64" spans="1:23" ht="20.25" x14ac:dyDescent="0.3">
      <c r="A64" s="122"/>
      <c r="B64" s="12" t="s">
        <v>56</v>
      </c>
      <c r="C64" s="67">
        <v>10000000</v>
      </c>
      <c r="D64" s="46">
        <v>0</v>
      </c>
      <c r="E64" s="50">
        <v>0</v>
      </c>
      <c r="F64" s="50">
        <v>0</v>
      </c>
      <c r="G64" s="3"/>
    </row>
    <row r="65" spans="1:9" ht="21" thickBot="1" x14ac:dyDescent="0.35">
      <c r="A65" s="122"/>
      <c r="B65" s="73" t="s">
        <v>57</v>
      </c>
      <c r="C65" s="59">
        <v>0</v>
      </c>
      <c r="D65" s="77">
        <v>2000000</v>
      </c>
      <c r="E65" s="59">
        <v>0</v>
      </c>
      <c r="F65" s="59">
        <v>0</v>
      </c>
      <c r="G65" s="3"/>
      <c r="I65" s="3"/>
    </row>
    <row r="66" spans="1:9" ht="21" thickBot="1" x14ac:dyDescent="0.35">
      <c r="A66" s="123"/>
      <c r="B66" s="84" t="s">
        <v>31</v>
      </c>
      <c r="C66" s="88">
        <f>SUM(C59:C65)</f>
        <v>14215300</v>
      </c>
      <c r="D66" s="88">
        <f>SUM(D59:D65)</f>
        <v>11000000</v>
      </c>
      <c r="E66" s="88">
        <f>SUM(E59:E65)</f>
        <v>7000000</v>
      </c>
      <c r="F66" s="88">
        <f>SUM(F59:F65)</f>
        <v>5000000</v>
      </c>
      <c r="G66" s="3"/>
      <c r="I66" s="3"/>
    </row>
    <row r="67" spans="1:9" ht="21" thickBot="1" x14ac:dyDescent="0.35">
      <c r="A67" s="21">
        <v>35</v>
      </c>
      <c r="B67" s="15" t="s">
        <v>58</v>
      </c>
      <c r="C67" s="16">
        <v>185000</v>
      </c>
      <c r="D67" s="16">
        <v>188000</v>
      </c>
      <c r="E67" s="16">
        <v>189000</v>
      </c>
      <c r="F67" s="16">
        <v>200000</v>
      </c>
      <c r="G67" s="3"/>
      <c r="I67" s="3"/>
    </row>
    <row r="68" spans="1:9" ht="21" thickBot="1" x14ac:dyDescent="0.35">
      <c r="A68" s="121">
        <v>36</v>
      </c>
      <c r="B68" s="15" t="s">
        <v>59</v>
      </c>
      <c r="C68" s="61">
        <v>11159200</v>
      </c>
      <c r="D68" s="61">
        <v>11500000</v>
      </c>
      <c r="E68" s="61">
        <v>11600000</v>
      </c>
      <c r="F68" s="61">
        <v>11700000</v>
      </c>
      <c r="G68" s="3"/>
      <c r="I68" s="3"/>
    </row>
    <row r="69" spans="1:9" ht="20.25" x14ac:dyDescent="0.3">
      <c r="A69" s="122"/>
      <c r="B69" s="12" t="s">
        <v>53</v>
      </c>
      <c r="C69" s="68">
        <v>7123800</v>
      </c>
      <c r="D69" s="68">
        <v>8000000</v>
      </c>
      <c r="E69" s="68">
        <v>9000000</v>
      </c>
      <c r="F69" s="68">
        <v>9500000</v>
      </c>
      <c r="G69" s="3"/>
      <c r="I69" s="3"/>
    </row>
    <row r="70" spans="1:9" ht="20.25" x14ac:dyDescent="0.3">
      <c r="A70" s="122"/>
      <c r="B70" s="73" t="s">
        <v>60</v>
      </c>
      <c r="C70" s="74">
        <v>20000000</v>
      </c>
      <c r="D70" s="46">
        <v>0</v>
      </c>
      <c r="E70" s="46">
        <v>20000000</v>
      </c>
      <c r="F70" s="67">
        <v>0</v>
      </c>
      <c r="G70" s="3"/>
      <c r="I70" s="3"/>
    </row>
    <row r="71" spans="1:9" ht="20.25" x14ac:dyDescent="0.3">
      <c r="A71" s="122"/>
      <c r="B71" s="12" t="s">
        <v>61</v>
      </c>
      <c r="C71" s="67">
        <v>2650000</v>
      </c>
      <c r="D71" s="67">
        <v>1000000</v>
      </c>
      <c r="E71" s="67">
        <v>1200000</v>
      </c>
      <c r="F71" s="67">
        <v>1300000</v>
      </c>
      <c r="G71" s="3"/>
      <c r="I71" s="3"/>
    </row>
    <row r="72" spans="1:9" ht="20.25" x14ac:dyDescent="0.3">
      <c r="A72" s="122"/>
      <c r="B72" s="12" t="s">
        <v>62</v>
      </c>
      <c r="C72" s="67">
        <v>1000000</v>
      </c>
      <c r="D72" s="67">
        <v>1500000</v>
      </c>
      <c r="E72" s="67">
        <v>2000000</v>
      </c>
      <c r="F72" s="67">
        <v>1500000</v>
      </c>
      <c r="G72" s="3"/>
      <c r="I72" s="3"/>
    </row>
    <row r="73" spans="1:9" ht="21" thickBot="1" x14ac:dyDescent="0.35">
      <c r="A73" s="122"/>
      <c r="B73" s="73" t="s">
        <v>63</v>
      </c>
      <c r="C73" s="77">
        <v>0</v>
      </c>
      <c r="D73" s="59">
        <v>35000000</v>
      </c>
      <c r="E73" s="59">
        <v>0</v>
      </c>
      <c r="F73" s="59">
        <v>0</v>
      </c>
      <c r="G73" s="3"/>
      <c r="I73" s="3"/>
    </row>
    <row r="74" spans="1:9" ht="21" thickBot="1" x14ac:dyDescent="0.35">
      <c r="A74" s="123"/>
      <c r="B74" s="84" t="s">
        <v>31</v>
      </c>
      <c r="C74" s="85">
        <f>SUM(C68:C73)</f>
        <v>41933000</v>
      </c>
      <c r="D74" s="86">
        <f>SUM(D68:D73)</f>
        <v>57000000</v>
      </c>
      <c r="E74" s="85">
        <f>SUM(E68:E73)</f>
        <v>43800000</v>
      </c>
      <c r="F74" s="85">
        <f>SUM(F68:F73)</f>
        <v>24000000</v>
      </c>
      <c r="G74" s="11"/>
      <c r="I74" s="3"/>
    </row>
    <row r="75" spans="1:9" ht="21" thickBot="1" x14ac:dyDescent="0.35">
      <c r="A75" s="21">
        <v>37</v>
      </c>
      <c r="B75" s="15" t="s">
        <v>64</v>
      </c>
      <c r="C75" s="16">
        <v>27696900</v>
      </c>
      <c r="D75" s="16">
        <v>27500000</v>
      </c>
      <c r="E75" s="16">
        <v>28000000</v>
      </c>
      <c r="F75" s="16">
        <v>29200000</v>
      </c>
      <c r="I75" s="11"/>
    </row>
    <row r="76" spans="1:9" ht="21" thickBot="1" x14ac:dyDescent="0.35">
      <c r="A76" s="21">
        <v>43</v>
      </c>
      <c r="B76" s="15" t="s">
        <v>65</v>
      </c>
      <c r="C76" s="16">
        <v>8114200</v>
      </c>
      <c r="D76" s="16">
        <v>9900000</v>
      </c>
      <c r="E76" s="16">
        <v>10100000</v>
      </c>
      <c r="F76" s="16">
        <v>10220000</v>
      </c>
    </row>
    <row r="77" spans="1:9" ht="21" thickBot="1" x14ac:dyDescent="0.35">
      <c r="A77" s="21">
        <v>52</v>
      </c>
      <c r="B77" s="15" t="s">
        <v>66</v>
      </c>
      <c r="C77" s="61">
        <v>200000</v>
      </c>
      <c r="D77" s="61">
        <v>200000</v>
      </c>
      <c r="E77" s="61">
        <v>200000</v>
      </c>
      <c r="F77" s="61">
        <v>200000</v>
      </c>
    </row>
    <row r="78" spans="1:9" ht="21" thickBot="1" x14ac:dyDescent="0.35">
      <c r="A78" s="21">
        <v>53</v>
      </c>
      <c r="B78" s="69" t="s">
        <v>67</v>
      </c>
      <c r="C78" s="16">
        <v>4204300</v>
      </c>
      <c r="D78" s="16">
        <v>4300000</v>
      </c>
      <c r="E78" s="16">
        <v>4400000</v>
      </c>
      <c r="F78" s="16">
        <v>4450000</v>
      </c>
    </row>
    <row r="79" spans="1:9" ht="21" thickBot="1" x14ac:dyDescent="0.35">
      <c r="A79" s="108">
        <v>55</v>
      </c>
      <c r="B79" s="69" t="s">
        <v>68</v>
      </c>
      <c r="C79" s="16">
        <v>184100</v>
      </c>
      <c r="D79" s="16">
        <v>185000</v>
      </c>
      <c r="E79" s="16">
        <v>185200</v>
      </c>
      <c r="F79" s="16">
        <v>185400</v>
      </c>
    </row>
    <row r="80" spans="1:9" ht="20.25" x14ac:dyDescent="0.3">
      <c r="A80" s="109"/>
      <c r="B80" s="70" t="s">
        <v>69</v>
      </c>
      <c r="C80" s="71">
        <v>2500000</v>
      </c>
      <c r="D80" s="71">
        <v>0</v>
      </c>
      <c r="E80" s="92">
        <v>0</v>
      </c>
      <c r="F80" s="92">
        <v>0</v>
      </c>
    </row>
    <row r="81" spans="1:6" ht="20.25" x14ac:dyDescent="0.3">
      <c r="A81" s="109"/>
      <c r="B81" s="57" t="s">
        <v>85</v>
      </c>
      <c r="C81" s="53">
        <v>4265000</v>
      </c>
      <c r="D81" s="53">
        <v>0</v>
      </c>
      <c r="E81" s="50">
        <v>0</v>
      </c>
      <c r="F81" s="50">
        <v>0</v>
      </c>
    </row>
    <row r="82" spans="1:6" ht="21" thickBot="1" x14ac:dyDescent="0.35">
      <c r="A82" s="110"/>
      <c r="B82" s="87" t="s">
        <v>87</v>
      </c>
      <c r="C82" s="85">
        <f>SUM(C79:C81)</f>
        <v>6949100</v>
      </c>
      <c r="D82" s="86">
        <v>1000000</v>
      </c>
      <c r="E82" s="85">
        <v>1000000</v>
      </c>
      <c r="F82" s="85">
        <v>1000000</v>
      </c>
    </row>
    <row r="83" spans="1:6" ht="21" thickBot="1" x14ac:dyDescent="0.35">
      <c r="A83" s="22">
        <v>61.62</v>
      </c>
      <c r="B83" s="9" t="s">
        <v>70</v>
      </c>
      <c r="C83" s="16">
        <v>31931500</v>
      </c>
      <c r="D83" s="16">
        <v>32000000</v>
      </c>
      <c r="E83" s="16">
        <v>32100000</v>
      </c>
      <c r="F83" s="16">
        <v>32200000</v>
      </c>
    </row>
    <row r="84" spans="1:6" ht="21" thickBot="1" x14ac:dyDescent="0.35">
      <c r="A84" s="21">
        <v>63.64</v>
      </c>
      <c r="B84" s="15" t="s">
        <v>71</v>
      </c>
      <c r="C84" s="61">
        <v>12648011</v>
      </c>
      <c r="D84" s="61">
        <v>11000000</v>
      </c>
      <c r="E84" s="61">
        <v>11200000</v>
      </c>
      <c r="F84" s="61">
        <v>11400000</v>
      </c>
    </row>
    <row r="85" spans="1:6" ht="21" thickBot="1" x14ac:dyDescent="0.35">
      <c r="A85" s="23">
        <v>64</v>
      </c>
      <c r="B85" s="69" t="s">
        <v>86</v>
      </c>
      <c r="C85" s="16">
        <v>1310889</v>
      </c>
      <c r="D85" s="72">
        <v>12000000</v>
      </c>
      <c r="E85" s="16">
        <v>12000000</v>
      </c>
      <c r="F85" s="16">
        <v>12000000</v>
      </c>
    </row>
    <row r="86" spans="1:6" ht="21" thickBot="1" x14ac:dyDescent="0.35">
      <c r="A86" s="98" t="s">
        <v>72</v>
      </c>
      <c r="B86" s="99"/>
      <c r="C86" s="93">
        <v>254181400</v>
      </c>
      <c r="D86" s="94">
        <v>242390800</v>
      </c>
      <c r="E86" s="93">
        <v>181892000</v>
      </c>
      <c r="F86" s="93">
        <v>162673200</v>
      </c>
    </row>
    <row r="87" spans="1:6" ht="21" thickBot="1" x14ac:dyDescent="0.35">
      <c r="B87" s="25"/>
      <c r="C87" s="26"/>
      <c r="D87" s="26"/>
      <c r="E87" s="27"/>
      <c r="F87" s="27"/>
    </row>
    <row r="88" spans="1:6" ht="20.25" x14ac:dyDescent="0.3">
      <c r="A88" s="28"/>
      <c r="B88" s="29" t="s">
        <v>73</v>
      </c>
      <c r="C88" s="30">
        <v>134161900</v>
      </c>
      <c r="D88" s="31">
        <v>138500000</v>
      </c>
      <c r="E88" s="31">
        <v>140000200</v>
      </c>
      <c r="F88" s="31">
        <v>141400000</v>
      </c>
    </row>
    <row r="89" spans="1:6" ht="20.25" customHeight="1" x14ac:dyDescent="0.3">
      <c r="A89" s="8"/>
      <c r="B89" s="32" t="s">
        <v>74</v>
      </c>
      <c r="C89" s="18">
        <v>15177500</v>
      </c>
      <c r="D89" s="20">
        <v>15000000</v>
      </c>
      <c r="E89" s="20">
        <v>15500000</v>
      </c>
      <c r="F89" s="20">
        <v>16200000</v>
      </c>
    </row>
    <row r="90" spans="1:6" ht="21" customHeight="1" x14ac:dyDescent="0.3">
      <c r="A90" s="21"/>
      <c r="B90" s="12" t="s">
        <v>75</v>
      </c>
      <c r="C90" s="18">
        <v>560000</v>
      </c>
      <c r="D90" s="20">
        <v>560000</v>
      </c>
      <c r="E90" s="20">
        <v>560000</v>
      </c>
      <c r="F90" s="20">
        <v>560000</v>
      </c>
    </row>
    <row r="91" spans="1:6" ht="20.25" x14ac:dyDescent="0.3">
      <c r="A91" s="21"/>
      <c r="B91" s="12" t="s">
        <v>76</v>
      </c>
      <c r="C91" s="18">
        <v>21800000</v>
      </c>
      <c r="D91" s="20">
        <v>25000000</v>
      </c>
      <c r="E91" s="20">
        <v>25000000</v>
      </c>
      <c r="F91" s="20">
        <v>25000000</v>
      </c>
    </row>
    <row r="92" spans="1:6" ht="20.25" x14ac:dyDescent="0.3">
      <c r="A92" s="21"/>
      <c r="B92" s="12" t="s">
        <v>77</v>
      </c>
      <c r="C92" s="19">
        <v>600000</v>
      </c>
      <c r="D92" s="37">
        <v>0</v>
      </c>
      <c r="E92" s="37">
        <v>0</v>
      </c>
      <c r="F92" s="37">
        <v>0</v>
      </c>
    </row>
    <row r="93" spans="1:6" ht="21" thickBot="1" x14ac:dyDescent="0.35">
      <c r="A93" s="33"/>
      <c r="B93" s="100" t="s">
        <v>91</v>
      </c>
      <c r="C93" s="101"/>
      <c r="D93" s="103">
        <v>40000000</v>
      </c>
      <c r="E93" s="38"/>
      <c r="F93" s="37"/>
    </row>
    <row r="94" spans="1:6" ht="21" thickBot="1" x14ac:dyDescent="0.35">
      <c r="A94" s="98" t="s">
        <v>78</v>
      </c>
      <c r="B94" s="99"/>
      <c r="C94" s="95">
        <f>SUM(C88:C93)</f>
        <v>172299400</v>
      </c>
      <c r="D94" s="96">
        <f>SUM(D88:D93)</f>
        <v>219060000</v>
      </c>
      <c r="E94" s="96">
        <f>SUM(E88:E93)</f>
        <v>181060200</v>
      </c>
      <c r="F94" s="96">
        <f>SUM(F88:F93)</f>
        <v>183160000</v>
      </c>
    </row>
    <row r="95" spans="1:6" ht="21" thickBot="1" x14ac:dyDescent="0.35">
      <c r="B95" s="25"/>
      <c r="C95" s="26"/>
      <c r="D95" s="26"/>
      <c r="E95" s="83"/>
      <c r="F95" s="27"/>
    </row>
    <row r="96" spans="1:6" ht="21" thickBot="1" x14ac:dyDescent="0.35">
      <c r="A96" s="28"/>
      <c r="B96" s="29" t="s">
        <v>79</v>
      </c>
      <c r="C96" s="30">
        <v>16882000</v>
      </c>
      <c r="D96" s="39">
        <v>2330800</v>
      </c>
      <c r="E96" s="30">
        <v>831800</v>
      </c>
      <c r="F96" s="30">
        <v>-20489800</v>
      </c>
    </row>
    <row r="97" spans="1:6" ht="21" thickBot="1" x14ac:dyDescent="0.35">
      <c r="A97" s="21"/>
      <c r="B97" s="12" t="s">
        <v>80</v>
      </c>
      <c r="C97" s="18">
        <v>65000000</v>
      </c>
      <c r="D97" s="18">
        <v>0</v>
      </c>
      <c r="E97" s="18">
        <v>0</v>
      </c>
      <c r="F97" s="18">
        <v>0</v>
      </c>
    </row>
    <row r="98" spans="1:6" ht="21" thickBot="1" x14ac:dyDescent="0.35">
      <c r="A98" s="98" t="s">
        <v>81</v>
      </c>
      <c r="B98" s="99"/>
      <c r="C98" s="93">
        <v>81882000</v>
      </c>
      <c r="D98" s="93">
        <v>2330800</v>
      </c>
      <c r="E98" s="107">
        <v>831800</v>
      </c>
      <c r="F98" s="107">
        <v>-20489800</v>
      </c>
    </row>
    <row r="99" spans="1:6" ht="20.25" x14ac:dyDescent="0.3">
      <c r="B99" s="34"/>
      <c r="C99" s="27"/>
      <c r="D99" s="27"/>
      <c r="E99" s="27"/>
      <c r="F99" s="27"/>
    </row>
    <row r="100" spans="1:6" ht="20.25" x14ac:dyDescent="0.3">
      <c r="A100" s="24"/>
      <c r="B100" s="34"/>
      <c r="C100" s="27"/>
      <c r="D100" s="27"/>
      <c r="E100" s="27"/>
      <c r="F100" s="27"/>
    </row>
    <row r="101" spans="1:6" ht="20.25" x14ac:dyDescent="0.3">
      <c r="A101" s="97" t="s">
        <v>82</v>
      </c>
      <c r="B101" s="97"/>
      <c r="C101" s="97"/>
      <c r="D101" s="34"/>
      <c r="E101" s="34"/>
      <c r="F101" s="27"/>
    </row>
    <row r="102" spans="1:6" ht="20.25" x14ac:dyDescent="0.3">
      <c r="A102" s="97" t="s">
        <v>83</v>
      </c>
      <c r="B102" s="97"/>
      <c r="C102" s="97"/>
      <c r="D102" s="34"/>
      <c r="E102" s="34"/>
      <c r="F102" s="35"/>
    </row>
    <row r="103" spans="1:6" ht="20.25" x14ac:dyDescent="0.3">
      <c r="A103" s="97" t="s">
        <v>84</v>
      </c>
      <c r="B103" s="97"/>
      <c r="C103" s="97"/>
      <c r="D103" s="97"/>
      <c r="E103" s="97"/>
      <c r="F103" s="97"/>
    </row>
    <row r="104" spans="1:6" ht="21" x14ac:dyDescent="0.35">
      <c r="A104" s="1"/>
      <c r="C104" s="1"/>
      <c r="D104" s="1"/>
      <c r="E104" s="1"/>
      <c r="F104" s="1"/>
    </row>
    <row r="105" spans="1:6" ht="21" x14ac:dyDescent="0.35">
      <c r="A105" s="1" t="s">
        <v>96</v>
      </c>
      <c r="C105" s="1"/>
      <c r="D105" s="1"/>
      <c r="E105" s="1"/>
      <c r="F105" s="1"/>
    </row>
    <row r="106" spans="1:6" ht="21" thickBot="1" x14ac:dyDescent="0.35">
      <c r="A106" s="97"/>
    </row>
    <row r="107" spans="1:6" x14ac:dyDescent="0.25">
      <c r="B107" s="82" t="s">
        <v>89</v>
      </c>
    </row>
    <row r="108" spans="1:6" ht="15.75" thickBot="1" x14ac:dyDescent="0.3">
      <c r="B108" s="81" t="s">
        <v>88</v>
      </c>
    </row>
    <row r="118" spans="7:8" ht="20.25" x14ac:dyDescent="0.3">
      <c r="G118" s="27"/>
      <c r="H118" s="27"/>
    </row>
    <row r="119" spans="7:8" ht="20.25" x14ac:dyDescent="0.3">
      <c r="G119" s="27"/>
      <c r="H119" s="27"/>
    </row>
    <row r="120" spans="7:8" ht="20.25" x14ac:dyDescent="0.3">
      <c r="G120" s="27"/>
      <c r="H120" s="27"/>
    </row>
    <row r="121" spans="7:8" ht="20.25" x14ac:dyDescent="0.3">
      <c r="G121" s="35"/>
      <c r="H121" s="35"/>
    </row>
    <row r="122" spans="7:8" ht="20.25" x14ac:dyDescent="0.3">
      <c r="G122" s="97"/>
      <c r="H122" s="35"/>
    </row>
    <row r="123" spans="7:8" ht="21" x14ac:dyDescent="0.35">
      <c r="G123" s="1"/>
      <c r="H123" s="1"/>
    </row>
  </sheetData>
  <mergeCells count="11">
    <mergeCell ref="A79:A82"/>
    <mergeCell ref="A1:F1"/>
    <mergeCell ref="A3:A4"/>
    <mergeCell ref="B3:B4"/>
    <mergeCell ref="D3:F3"/>
    <mergeCell ref="A54:A58"/>
    <mergeCell ref="A68:A74"/>
    <mergeCell ref="A7:A33"/>
    <mergeCell ref="A35:A47"/>
    <mergeCell ref="A49:A53"/>
    <mergeCell ref="A60:A66"/>
  </mergeCells>
  <pageMargins left="0.25" right="0.25" top="0.75" bottom="0.75" header="0.3" footer="0.3"/>
  <pageSetup paperSize="9" scale="45" fitToHeight="0" orientation="portrait" r:id="rId1"/>
  <ignoredErrors>
    <ignoredError sqref="C82 C74:F74" formulaRange="1"/>
    <ignoredError sqref="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Martina Dokonalová - MěÚ Letovice</dc:creator>
  <cp:lastModifiedBy>Bc. Martina Dokonalová - MěÚ Letovice</cp:lastModifiedBy>
  <cp:lastPrinted>2021-11-24T14:01:54Z</cp:lastPrinted>
  <dcterms:created xsi:type="dcterms:W3CDTF">2021-10-29T08:59:16Z</dcterms:created>
  <dcterms:modified xsi:type="dcterms:W3CDTF">2021-12-15T06:54:06Z</dcterms:modified>
</cp:coreProperties>
</file>